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ISCAL\18-19\"/>
    </mc:Choice>
  </mc:AlternateContent>
  <bookViews>
    <workbookView xWindow="120" yWindow="120" windowWidth="24336" windowHeight="13572"/>
  </bookViews>
  <sheets>
    <sheet name="Page 1" sheetId="1" r:id="rId1"/>
    <sheet name="District Mileage Log (1) " sheetId="3" r:id="rId2"/>
    <sheet name="District Mileage Log (2)" sheetId="4" r:id="rId3"/>
    <sheet name="District Mileage Log (3)" sheetId="5" r:id="rId4"/>
  </sheets>
  <definedNames>
    <definedName name="_xlnm.Print_Area" localSheetId="1">'District Mileage Log (1) '!$A$1:$Y$32</definedName>
    <definedName name="_xlnm.Print_Area" localSheetId="2">'District Mileage Log (2)'!$A$1:$Y$31</definedName>
    <definedName name="_xlnm.Print_Area" localSheetId="3">'District Mileage Log (3)'!$A$1:$Y$31</definedName>
    <definedName name="_xlnm.Print_Area" localSheetId="0">'Page 1'!$A$1:$P$36</definedName>
  </definedNames>
  <calcPr calcId="152511"/>
</workbook>
</file>

<file path=xl/calcChain.xml><?xml version="1.0" encoding="utf-8"?>
<calcChain xmlns="http://schemas.openxmlformats.org/spreadsheetml/2006/main">
  <c r="Y31" i="5" l="1"/>
  <c r="Y31" i="4"/>
  <c r="N31" i="1"/>
  <c r="N29" i="1"/>
  <c r="O25" i="1"/>
  <c r="N32" i="1"/>
  <c r="Y31" i="3"/>
  <c r="N30" i="1" s="1"/>
  <c r="O21" i="1"/>
  <c r="J21" i="1"/>
  <c r="M21" i="1"/>
  <c r="O27" i="1"/>
  <c r="L21" i="1"/>
  <c r="K21" i="1"/>
  <c r="N33" i="1" l="1"/>
  <c r="O34" i="1" s="1"/>
  <c r="N35" i="1" s="1"/>
</calcChain>
</file>

<file path=xl/sharedStrings.xml><?xml version="1.0" encoding="utf-8"?>
<sst xmlns="http://schemas.openxmlformats.org/spreadsheetml/2006/main" count="319" uniqueCount="93">
  <si>
    <t>VENDOR #</t>
  </si>
  <si>
    <t>MONTH:</t>
  </si>
  <si>
    <t>DATE</t>
  </si>
  <si>
    <t>REASON FOR CLAIM</t>
  </si>
  <si>
    <t>MEALS</t>
  </si>
  <si>
    <t>Description</t>
  </si>
  <si>
    <t>Amount</t>
  </si>
  <si>
    <t>Breakfast</t>
  </si>
  <si>
    <t>Lunch</t>
  </si>
  <si>
    <t>Dinner</t>
  </si>
  <si>
    <t>     </t>
  </si>
  <si>
    <t>I certify under penalty of perjury that the above items are actual and necessary travel expenses incurred for school district purposes and are in accordance with the Education Code for the State of California.</t>
  </si>
  <si>
    <t>TOTALS</t>
  </si>
  <si>
    <t>Requestor’s Signature</t>
  </si>
  <si>
    <t>Date</t>
  </si>
  <si>
    <t>Principal/Department Head Signature</t>
  </si>
  <si>
    <t>FISCAL YEAR:</t>
  </si>
  <si>
    <t>MILEAGE</t>
  </si>
  <si>
    <t>MILEAGE*</t>
  </si>
  <si>
    <t>*For mileage within the district use the District Mileage Log Tab on this form.</t>
  </si>
  <si>
    <t>GRAND TOTAL OF ALL EXPENSES CLAIMED:</t>
  </si>
  <si>
    <t>TRAVEL EXPENSES</t>
  </si>
  <si>
    <t>TOTAL TRAVEL EXPENSES:</t>
  </si>
  <si>
    <t>TOTAL MEAL EXPENSES:</t>
  </si>
  <si>
    <t>MILEAGE THIS PAGE:</t>
  </si>
  <si>
    <t>MILEAGE CHART</t>
  </si>
  <si>
    <t>DO</t>
  </si>
  <si>
    <t xml:space="preserve">CAR </t>
  </si>
  <si>
    <t>COL</t>
  </si>
  <si>
    <t xml:space="preserve">CPL </t>
  </si>
  <si>
    <t xml:space="preserve">DWL </t>
  </si>
  <si>
    <t xml:space="preserve">EH </t>
  </si>
  <si>
    <t>EIS</t>
  </si>
  <si>
    <t xml:space="preserve">GOL </t>
  </si>
  <si>
    <t xml:space="preserve">GRP </t>
  </si>
  <si>
    <t>HIS</t>
  </si>
  <si>
    <t>PER</t>
  </si>
  <si>
    <t xml:space="preserve">SOL </t>
  </si>
  <si>
    <t>SIS</t>
  </si>
  <si>
    <t>WH</t>
  </si>
  <si>
    <t>WIN</t>
  </si>
  <si>
    <t>TV</t>
  </si>
  <si>
    <t>M&amp;O</t>
  </si>
  <si>
    <t>REASON</t>
  </si>
  <si>
    <t>CAR</t>
  </si>
  <si>
    <t>CPL</t>
  </si>
  <si>
    <t>DWL</t>
  </si>
  <si>
    <t>EH</t>
  </si>
  <si>
    <t>GOL</t>
  </si>
  <si>
    <t>GRP</t>
  </si>
  <si>
    <t>SOL</t>
  </si>
  <si>
    <t>District Office</t>
  </si>
  <si>
    <t>Grapeland</t>
  </si>
  <si>
    <t>Caryn</t>
  </si>
  <si>
    <t>Heritage</t>
  </si>
  <si>
    <t>Colony</t>
  </si>
  <si>
    <t>Perdew</t>
  </si>
  <si>
    <t>Carleton P. Lightfoot</t>
  </si>
  <si>
    <t>Solorio</t>
  </si>
  <si>
    <t xml:space="preserve">Day Creek </t>
  </si>
  <si>
    <t>Summit</t>
  </si>
  <si>
    <t>D. W. Long</t>
  </si>
  <si>
    <t>West Heritage</t>
  </si>
  <si>
    <t>East Heritage</t>
  </si>
  <si>
    <t>Windrows</t>
  </si>
  <si>
    <t>Etiwanda</t>
  </si>
  <si>
    <t>Terra Vista</t>
  </si>
  <si>
    <t>Golden</t>
  </si>
  <si>
    <t>Warehouse</t>
  </si>
  <si>
    <t>Site Abbreviations</t>
  </si>
  <si>
    <t>TRAVEL WITHIN DISTRICT</t>
  </si>
  <si>
    <t>FROM</t>
  </si>
  <si>
    <t>TO</t>
  </si>
  <si>
    <t>MILEAGE TOTAL THIS PAGE:</t>
  </si>
  <si>
    <t>TOTAL MILEAGE:</t>
  </si>
  <si>
    <t>“By accepting the mileage reimbursement and/or stipend, you are confirming that you have automobile liability insurance as required by the State of California and that you agree to maintain your vehicle according to the manufacturer’s recommendations.  However, if you DO NOT HAVE INSURANCE COVERAGE OR A VALID DRIVER’S LICENSE, you must notify your supervisor. You will not be permitted to use your automobile for school business until the required insurance and license is secured.  If your private vehicle is damaged in an accident during official school business, your private auto insurance provides primary coverage for any damages.”</t>
  </si>
  <si>
    <t>Name of conference /hotel, location (city/state), be specific.</t>
  </si>
  <si>
    <t>Fiscal Services Approval Signature</t>
  </si>
  <si>
    <t>CHARGE BUDGET:</t>
  </si>
  <si>
    <t>MILEAGE FROM LOG 1</t>
  </si>
  <si>
    <t>MILEAGE FROM LOG 2</t>
  </si>
  <si>
    <t>MILEAGE FROM LOG 3</t>
  </si>
  <si>
    <t>FIRST NAME:</t>
  </si>
  <si>
    <t>LAST NAME:</t>
  </si>
  <si>
    <t>Registration fees, hotel, airfare, car/bus/taxi, parking</t>
  </si>
  <si>
    <t>SITE:</t>
  </si>
  <si>
    <t>FR</t>
  </si>
  <si>
    <t>Falcon Rdg.</t>
  </si>
  <si>
    <t>DCIS</t>
  </si>
  <si>
    <t>Itemized receipts must be attached. Meal reimbursement is limited to $65 per day per individual for all meals taken, with no single meal to exceed $35. Gratuity for ground transportation, meals, or other costs associated with travel is limited to 20% of the pre-tax amount.</t>
  </si>
  <si>
    <t>Multiplied by IRS rate eff. 1-1-18</t>
  </si>
  <si>
    <t>Record mileage on 
District Mileage log tabs.
Total mileage reimbursement amount will be automatically calculated.</t>
  </si>
  <si>
    <t>** Please submit recurring reimbursement requests on a monthly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</si>
</sst>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_(&quot;$&quot;* #,##0.000_);_(&quot;$&quot;* \(#,##0.000\);_(&quot;$&quot;* &quot;-&quot;??_);_(@_)"/>
    <numFmt numFmtId="166" formatCode="m/d/yy;@"/>
  </numFmts>
  <fonts count="9" x14ac:knownFonts="1">
    <font>
      <sz val="10"/>
      <color theme="1"/>
      <name val="Arial"/>
      <family val="2"/>
    </font>
    <font>
      <sz val="10"/>
      <color theme="1"/>
      <name val="Arial"/>
      <family val="2"/>
    </font>
    <font>
      <b/>
      <sz val="10"/>
      <color theme="1"/>
      <name val="Arial"/>
      <family val="2"/>
    </font>
    <font>
      <sz val="9"/>
      <color theme="1"/>
      <name val="Arial Narrow"/>
      <family val="2"/>
    </font>
    <font>
      <b/>
      <sz val="8"/>
      <color theme="1"/>
      <name val="Arial Narrow"/>
      <family val="2"/>
    </font>
    <font>
      <sz val="8"/>
      <color theme="1"/>
      <name val="Arial"/>
      <family val="2"/>
    </font>
    <font>
      <b/>
      <sz val="10"/>
      <color theme="1"/>
      <name val="Arial Narrow"/>
      <family val="2"/>
    </font>
    <font>
      <sz val="9"/>
      <color theme="1"/>
      <name val="Arial"/>
      <family val="2"/>
    </font>
    <font>
      <b/>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gray125">
        <bgColor rgb="FFDFDFDF"/>
      </patternFill>
    </fill>
    <fill>
      <patternFill patternType="solid">
        <fgColor rgb="FFFFFFFF"/>
        <bgColor indexed="64"/>
      </patternFill>
    </fill>
    <fill>
      <patternFill patternType="solid">
        <fgColor rgb="FFFFFF66"/>
        <bgColor indexed="64"/>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36">
    <xf numFmtId="0" fontId="0" fillId="0" borderId="0" xfId="0"/>
    <xf numFmtId="0" fontId="0" fillId="0" borderId="0" xfId="0" applyBorder="1" applyAlignment="1">
      <alignment horizontal="left"/>
    </xf>
    <xf numFmtId="0" fontId="0" fillId="0" borderId="1" xfId="0" applyBorder="1"/>
    <xf numFmtId="44" fontId="1" fillId="0" borderId="2" xfId="1" applyFont="1" applyBorder="1"/>
    <xf numFmtId="0" fontId="0" fillId="2" borderId="2" xfId="0" applyFill="1" applyBorder="1"/>
    <xf numFmtId="2" fontId="0" fillId="0" borderId="2" xfId="0" applyNumberFormat="1" applyBorder="1"/>
    <xf numFmtId="0" fontId="3" fillId="3"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0" fillId="0" borderId="3" xfId="0" applyNumberFormat="1" applyBorder="1"/>
    <xf numFmtId="0" fontId="0" fillId="0" borderId="2" xfId="0" applyBorder="1" applyProtection="1">
      <protection locked="0"/>
    </xf>
    <xf numFmtId="2" fontId="0" fillId="0" borderId="2" xfId="0" applyNumberFormat="1" applyBorder="1" applyProtection="1">
      <protection locked="0"/>
    </xf>
    <xf numFmtId="2" fontId="0" fillId="0" borderId="4" xfId="0" applyNumberFormat="1" applyBorder="1" applyProtection="1">
      <protection locked="0"/>
    </xf>
    <xf numFmtId="44" fontId="1" fillId="0" borderId="2" xfId="1" applyFont="1" applyBorder="1" applyProtection="1">
      <protection locked="0"/>
    </xf>
    <xf numFmtId="0" fontId="0" fillId="0" borderId="0" xfId="0" applyProtection="1"/>
    <xf numFmtId="0" fontId="0" fillId="0" borderId="0" xfId="0" applyBorder="1" applyAlignment="1" applyProtection="1">
      <alignment horizontal="left" vertical="center" wrapText="1"/>
    </xf>
    <xf numFmtId="0" fontId="0" fillId="2" borderId="2" xfId="0" applyFill="1" applyBorder="1" applyProtection="1"/>
    <xf numFmtId="2" fontId="0" fillId="2" borderId="2" xfId="0" applyNumberFormat="1" applyFill="1" applyBorder="1" applyProtection="1"/>
    <xf numFmtId="0" fontId="2" fillId="0" borderId="5" xfId="0" applyFont="1" applyBorder="1" applyAlignment="1" applyProtection="1">
      <alignment horizontal="left"/>
    </xf>
    <xf numFmtId="0" fontId="0" fillId="2" borderId="6" xfId="0" applyFill="1" applyBorder="1" applyAlignment="1" applyProtection="1">
      <alignment horizontal="left"/>
    </xf>
    <xf numFmtId="166" fontId="0" fillId="0" borderId="2" xfId="0" applyNumberFormat="1" applyBorder="1" applyAlignment="1" applyProtection="1">
      <alignment horizontal="left"/>
      <protection locked="0"/>
    </xf>
    <xf numFmtId="166" fontId="0" fillId="0" borderId="2" xfId="0" applyNumberFormat="1" applyBorder="1" applyProtection="1">
      <protection locked="0"/>
    </xf>
    <xf numFmtId="44" fontId="0" fillId="0" borderId="7" xfId="0" applyNumberFormat="1" applyBorder="1" applyProtection="1"/>
    <xf numFmtId="0" fontId="0" fillId="0" borderId="5" xfId="0" applyBorder="1" applyProtection="1"/>
    <xf numFmtId="0" fontId="0" fillId="0" borderId="1" xfId="0" applyBorder="1" applyProtection="1"/>
    <xf numFmtId="0" fontId="0" fillId="0" borderId="8" xfId="0" applyBorder="1" applyProtection="1"/>
    <xf numFmtId="0" fontId="0" fillId="0" borderId="0" xfId="0" applyBorder="1" applyProtection="1"/>
    <xf numFmtId="0" fontId="0" fillId="0" borderId="9" xfId="0" applyBorder="1" applyProtection="1"/>
    <xf numFmtId="0" fontId="0" fillId="0" borderId="7" xfId="0" applyBorder="1" applyProtection="1"/>
    <xf numFmtId="44" fontId="1" fillId="0" borderId="7" xfId="1" applyFont="1" applyBorder="1" applyAlignment="1" applyProtection="1">
      <alignment vertical="top"/>
    </xf>
    <xf numFmtId="44" fontId="1" fillId="0" borderId="7" xfId="1" applyFont="1" applyBorder="1" applyProtection="1"/>
    <xf numFmtId="165" fontId="1" fillId="0" borderId="10" xfId="1" applyNumberFormat="1" applyFont="1" applyBorder="1" applyProtection="1"/>
    <xf numFmtId="0" fontId="0" fillId="0" borderId="10" xfId="0" applyBorder="1" applyProtection="1"/>
    <xf numFmtId="2" fontId="0" fillId="0" borderId="11" xfId="0" applyNumberFormat="1" applyBorder="1" applyProtection="1"/>
    <xf numFmtId="0" fontId="0" fillId="0" borderId="0" xfId="0" applyAlignment="1" applyProtection="1"/>
    <xf numFmtId="44" fontId="1" fillId="0" borderId="2" xfId="1" applyFont="1" applyBorder="1" applyProtection="1">
      <protection locked="0"/>
    </xf>
    <xf numFmtId="0" fontId="0" fillId="0" borderId="0" xfId="0" applyAlignment="1" applyProtection="1">
      <alignment horizontal="left"/>
    </xf>
    <xf numFmtId="0" fontId="3" fillId="0" borderId="2" xfId="0" applyFont="1" applyFill="1" applyBorder="1" applyAlignment="1">
      <alignment horizontal="center" vertical="center" wrapText="1"/>
    </xf>
    <xf numFmtId="0" fontId="3" fillId="0" borderId="2" xfId="0" applyFont="1" applyBorder="1" applyAlignment="1">
      <alignment vertical="top" wrapText="1"/>
    </xf>
    <xf numFmtId="0" fontId="3" fillId="0" borderId="0" xfId="0" applyFont="1" applyBorder="1" applyAlignment="1">
      <alignment horizontal="left" vertical="top" wrapText="1"/>
    </xf>
    <xf numFmtId="0" fontId="0" fillId="0" borderId="2" xfId="0" applyBorder="1" applyAlignment="1"/>
    <xf numFmtId="164" fontId="3" fillId="0" borderId="2" xfId="0" applyNumberFormat="1" applyFont="1" applyFill="1" applyBorder="1" applyAlignment="1">
      <alignment horizontal="center" vertical="center" wrapText="1"/>
    </xf>
    <xf numFmtId="0" fontId="3" fillId="0" borderId="2" xfId="0" applyFont="1" applyBorder="1" applyAlignment="1">
      <alignment vertical="top" wrapText="1"/>
    </xf>
    <xf numFmtId="0" fontId="3" fillId="0" borderId="0" xfId="0" applyFont="1" applyBorder="1" applyAlignment="1">
      <alignment horizontal="left" vertical="top" wrapText="1"/>
    </xf>
    <xf numFmtId="49" fontId="0" fillId="0" borderId="12" xfId="0" applyNumberFormat="1" applyBorder="1" applyAlignment="1" applyProtection="1">
      <alignment horizontal="center"/>
      <protection locked="0"/>
    </xf>
    <xf numFmtId="49" fontId="0" fillId="0" borderId="0" xfId="0" applyNumberFormat="1" applyBorder="1" applyAlignment="1" applyProtection="1">
      <protection locked="0"/>
    </xf>
    <xf numFmtId="0" fontId="0" fillId="0" borderId="1" xfId="0" applyBorder="1" applyAlignment="1">
      <alignment horizontal="left"/>
    </xf>
    <xf numFmtId="0" fontId="2" fillId="0" borderId="9"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0" fillId="0" borderId="20" xfId="0" applyBorder="1" applyAlignment="1" applyProtection="1">
      <alignment horizontal="left" vertical="top"/>
    </xf>
    <xf numFmtId="0" fontId="0" fillId="0" borderId="12" xfId="0" applyBorder="1" applyAlignment="1" applyProtection="1">
      <alignment horizontal="left" vertical="top"/>
    </xf>
    <xf numFmtId="49" fontId="5" fillId="0" borderId="0" xfId="0" applyNumberFormat="1" applyFont="1" applyAlignment="1">
      <alignment horizontal="left" vertical="center" wrapText="1" shrinkToFit="1"/>
    </xf>
    <xf numFmtId="0" fontId="0" fillId="2" borderId="13" xfId="0" applyFill="1" applyBorder="1" applyAlignment="1" applyProtection="1">
      <alignment horizontal="right"/>
    </xf>
    <xf numFmtId="0" fontId="0" fillId="2" borderId="14" xfId="0" applyFill="1" applyBorder="1" applyAlignment="1" applyProtection="1">
      <alignment horizontal="right"/>
    </xf>
    <xf numFmtId="0" fontId="0" fillId="2" borderId="15" xfId="0" applyFill="1" applyBorder="1" applyAlignment="1" applyProtection="1">
      <alignment horizontal="right"/>
    </xf>
    <xf numFmtId="0" fontId="0" fillId="2" borderId="13" xfId="0" applyNumberFormat="1" applyFill="1" applyBorder="1" applyAlignment="1" applyProtection="1">
      <alignment horizontal="left" vertical="top"/>
    </xf>
    <xf numFmtId="0" fontId="0" fillId="2" borderId="14" xfId="0" applyNumberFormat="1" applyFill="1" applyBorder="1" applyAlignment="1" applyProtection="1">
      <alignment horizontal="left" vertical="top"/>
    </xf>
    <xf numFmtId="0" fontId="0" fillId="2" borderId="15" xfId="0" applyNumberFormat="1" applyFill="1" applyBorder="1" applyAlignment="1" applyProtection="1">
      <alignment horizontal="left" vertical="top"/>
    </xf>
    <xf numFmtId="0" fontId="0" fillId="2" borderId="13" xfId="0" applyFill="1" applyBorder="1" applyAlignment="1" applyProtection="1">
      <alignment horizontal="right" vertical="top"/>
    </xf>
    <xf numFmtId="0" fontId="0" fillId="2" borderId="14" xfId="0" applyFill="1" applyBorder="1" applyAlignment="1" applyProtection="1">
      <alignment horizontal="right" vertical="top"/>
    </xf>
    <xf numFmtId="0" fontId="0" fillId="2" borderId="15" xfId="0" applyFill="1" applyBorder="1" applyAlignment="1" applyProtection="1">
      <alignment horizontal="right" vertical="top"/>
    </xf>
    <xf numFmtId="44" fontId="2" fillId="0" borderId="0" xfId="1" applyFont="1" applyBorder="1" applyAlignment="1" applyProtection="1">
      <alignment horizontal="center"/>
    </xf>
    <xf numFmtId="44" fontId="2" fillId="0" borderId="7" xfId="1" applyFont="1" applyBorder="1" applyAlignment="1" applyProtection="1">
      <alignment horizontal="center"/>
    </xf>
    <xf numFmtId="44" fontId="2" fillId="0" borderId="12" xfId="1" applyFont="1" applyBorder="1" applyAlignment="1" applyProtection="1">
      <alignment horizontal="center"/>
    </xf>
    <xf numFmtId="44" fontId="2" fillId="0" borderId="21" xfId="1" applyFont="1" applyBorder="1" applyAlignment="1" applyProtection="1">
      <alignment horizontal="center"/>
    </xf>
    <xf numFmtId="0" fontId="5" fillId="0" borderId="22" xfId="0" applyFont="1" applyBorder="1" applyAlignment="1" applyProtection="1">
      <alignment horizontal="center"/>
    </xf>
    <xf numFmtId="0" fontId="5" fillId="0" borderId="10" xfId="0" applyFont="1" applyBorder="1" applyAlignment="1" applyProtection="1">
      <alignment horizont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0" xfId="0"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0" fillId="0" borderId="13" xfId="0" applyNumberFormat="1" applyBorder="1" applyAlignment="1" applyProtection="1">
      <alignment horizontal="center"/>
      <protection locked="0"/>
    </xf>
    <xf numFmtId="0" fontId="0" fillId="0" borderId="14" xfId="0" applyNumberFormat="1" applyBorder="1" applyAlignment="1" applyProtection="1">
      <alignment horizontal="center"/>
      <protection locked="0"/>
    </xf>
    <xf numFmtId="0" fontId="0" fillId="0" borderId="15" xfId="0" applyNumberFormat="1" applyBorder="1" applyAlignment="1" applyProtection="1">
      <alignment horizontal="center"/>
      <protection locked="0"/>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0" borderId="5"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49" fontId="0" fillId="0" borderId="12" xfId="0" applyNumberFormat="1" applyBorder="1" applyAlignment="1" applyProtection="1">
      <alignment horizontal="center"/>
      <protection locked="0"/>
    </xf>
    <xf numFmtId="0" fontId="0" fillId="0" borderId="0" xfId="0" applyAlignment="1" applyProtection="1">
      <alignment horizontal="center"/>
    </xf>
    <xf numFmtId="0" fontId="0" fillId="0" borderId="0" xfId="0" applyAlignment="1" applyProtection="1">
      <alignment horizontal="left"/>
    </xf>
    <xf numFmtId="0" fontId="7" fillId="0" borderId="1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49" fontId="0" fillId="0" borderId="12" xfId="0" applyNumberFormat="1" applyFill="1" applyBorder="1" applyAlignment="1" applyProtection="1">
      <alignment horizontal="center"/>
      <protection locked="0"/>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0" fillId="0" borderId="0" xfId="0" applyAlignment="1">
      <alignment horizontal="left"/>
    </xf>
    <xf numFmtId="0" fontId="0" fillId="0" borderId="19" xfId="0" applyBorder="1" applyAlignment="1" applyProtection="1">
      <alignment horizontal="left"/>
    </xf>
    <xf numFmtId="0" fontId="0" fillId="0" borderId="6" xfId="0" applyBorder="1" applyAlignment="1" applyProtection="1">
      <alignment horizontal="left"/>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2" fillId="0" borderId="1" xfId="0" applyFont="1" applyBorder="1" applyAlignment="1" applyProtection="1">
      <alignment horizontal="center"/>
    </xf>
    <xf numFmtId="0" fontId="2" fillId="0" borderId="8" xfId="0" applyFont="1" applyBorder="1" applyAlignment="1" applyProtection="1">
      <alignment horizontal="center"/>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2" fillId="0" borderId="5" xfId="0" applyFont="1" applyBorder="1" applyAlignment="1" applyProtection="1">
      <alignment horizontal="center"/>
    </xf>
    <xf numFmtId="0" fontId="2" fillId="0" borderId="5" xfId="0" applyFont="1" applyBorder="1" applyAlignment="1" applyProtection="1">
      <alignment horizontal="center" vertical="top"/>
    </xf>
    <xf numFmtId="0" fontId="2" fillId="0" borderId="8" xfId="0" applyFont="1" applyBorder="1" applyAlignment="1" applyProtection="1">
      <alignment horizontal="center" vertical="top"/>
    </xf>
    <xf numFmtId="0" fontId="5" fillId="0" borderId="9"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20" xfId="0" applyFont="1" applyBorder="1" applyAlignment="1" applyProtection="1">
      <alignment horizontal="center" vertical="top" wrapText="1"/>
    </xf>
    <xf numFmtId="0" fontId="5" fillId="0" borderId="21" xfId="0" applyFont="1" applyBorder="1" applyAlignment="1" applyProtection="1">
      <alignment horizontal="center" vertical="top" wrapText="1"/>
    </xf>
    <xf numFmtId="0" fontId="3" fillId="0" borderId="0" xfId="0" applyFont="1" applyBorder="1" applyAlignment="1">
      <alignment horizontal="left" vertical="top" wrapText="1"/>
    </xf>
    <xf numFmtId="0" fontId="2" fillId="0" borderId="2" xfId="0" applyFont="1" applyBorder="1" applyAlignment="1">
      <alignment horizontal="left"/>
    </xf>
    <xf numFmtId="0" fontId="3" fillId="0" borderId="2" xfId="0" applyFont="1" applyBorder="1" applyAlignment="1">
      <alignment vertical="top" wrapText="1"/>
    </xf>
    <xf numFmtId="0" fontId="0" fillId="0" borderId="2" xfId="0"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23" xfId="0" applyFont="1" applyBorder="1" applyAlignment="1">
      <alignment horizontal="left" vertical="top"/>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24" xfId="0" applyFont="1" applyBorder="1" applyAlignment="1" applyProtection="1"/>
    <xf numFmtId="0" fontId="0" fillId="0" borderId="24" xfId="0" applyBorder="1" applyAlignment="1" applyProtection="1"/>
    <xf numFmtId="0" fontId="8" fillId="5" borderId="24"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showRowColHeaders="0" tabSelected="1" showRuler="0" zoomScale="120" zoomScaleNormal="120" zoomScaleSheetLayoutView="100" workbookViewId="0">
      <selection activeCell="B1" sqref="B1:D1"/>
    </sheetView>
  </sheetViews>
  <sheetFormatPr defaultColWidth="5.109375" defaultRowHeight="13.2" x14ac:dyDescent="0.25"/>
  <cols>
    <col min="1" max="1" width="13" customWidth="1"/>
    <col min="7" max="7" width="8.109375" customWidth="1"/>
    <col min="10" max="10" width="10.109375" customWidth="1"/>
    <col min="11" max="13" width="14" customWidth="1"/>
    <col min="14" max="14" width="9.6640625" customWidth="1"/>
    <col min="15" max="15" width="10.33203125" customWidth="1"/>
  </cols>
  <sheetData>
    <row r="1" spans="1:16" x14ac:dyDescent="0.25">
      <c r="A1" s="20" t="s">
        <v>0</v>
      </c>
      <c r="B1" s="91"/>
      <c r="C1" s="91"/>
      <c r="D1" s="91"/>
      <c r="E1" s="40"/>
      <c r="F1" s="93" t="s">
        <v>83</v>
      </c>
      <c r="G1" s="93"/>
      <c r="H1" s="97"/>
      <c r="I1" s="97"/>
      <c r="J1" s="97"/>
      <c r="K1" s="97"/>
      <c r="L1" s="42" t="s">
        <v>82</v>
      </c>
      <c r="M1" s="91"/>
      <c r="N1" s="91"/>
      <c r="O1" s="91"/>
      <c r="P1" s="51"/>
    </row>
    <row r="2" spans="1:16" x14ac:dyDescent="0.25">
      <c r="A2" s="40" t="s">
        <v>1</v>
      </c>
      <c r="B2" s="91"/>
      <c r="C2" s="91"/>
      <c r="D2" s="91"/>
      <c r="E2" s="20"/>
      <c r="F2" s="20"/>
      <c r="G2" s="20"/>
      <c r="H2" s="20"/>
      <c r="I2" s="20"/>
      <c r="J2" s="20"/>
      <c r="K2" s="20"/>
      <c r="L2" s="20"/>
      <c r="M2" s="20"/>
      <c r="N2" s="20"/>
      <c r="O2" s="92"/>
      <c r="P2" s="92"/>
    </row>
    <row r="3" spans="1:16" x14ac:dyDescent="0.25">
      <c r="A3" s="93" t="s">
        <v>16</v>
      </c>
      <c r="B3" s="93"/>
      <c r="C3" s="91"/>
      <c r="D3" s="91"/>
      <c r="E3" s="91"/>
      <c r="F3" s="20"/>
      <c r="G3" s="20"/>
      <c r="H3" s="20"/>
      <c r="I3" s="20"/>
      <c r="J3" s="20"/>
      <c r="K3" s="20"/>
      <c r="L3" s="20" t="s">
        <v>85</v>
      </c>
      <c r="M3" s="50"/>
      <c r="N3" s="20"/>
      <c r="O3" s="20"/>
      <c r="P3" s="20"/>
    </row>
    <row r="4" spans="1:16" x14ac:dyDescent="0.25">
      <c r="A4" s="104" t="s">
        <v>78</v>
      </c>
      <c r="B4" s="104"/>
      <c r="C4" s="91"/>
      <c r="D4" s="91"/>
      <c r="E4" s="91"/>
      <c r="F4" s="91"/>
      <c r="G4" s="91"/>
      <c r="H4" s="91"/>
      <c r="I4" s="91"/>
      <c r="J4" s="91"/>
    </row>
    <row r="5" spans="1:16" ht="13.8" thickBot="1" x14ac:dyDescent="0.3">
      <c r="A5" s="133"/>
      <c r="B5" s="134"/>
      <c r="C5" s="134"/>
      <c r="D5" s="134"/>
      <c r="E5" s="134"/>
      <c r="F5" s="134"/>
      <c r="G5" s="134"/>
      <c r="H5" s="134"/>
      <c r="I5" s="134"/>
      <c r="J5" s="134"/>
      <c r="K5" s="135" t="s">
        <v>92</v>
      </c>
      <c r="L5" s="135"/>
      <c r="M5" s="135"/>
      <c r="N5" s="135"/>
      <c r="O5" s="135"/>
    </row>
    <row r="6" spans="1:16" s="1" customFormat="1" ht="49.8" customHeight="1" thickBot="1" x14ac:dyDescent="0.3">
      <c r="A6" s="94" t="s">
        <v>75</v>
      </c>
      <c r="B6" s="95"/>
      <c r="C6" s="95"/>
      <c r="D6" s="95"/>
      <c r="E6" s="95"/>
      <c r="F6" s="95"/>
      <c r="G6" s="95"/>
      <c r="H6" s="95"/>
      <c r="I6" s="95"/>
      <c r="J6" s="95"/>
      <c r="K6" s="95"/>
      <c r="L6" s="95"/>
      <c r="M6" s="95"/>
      <c r="N6" s="95"/>
      <c r="O6" s="96"/>
    </row>
    <row r="7" spans="1:16" s="1" customFormat="1" ht="12.15" customHeight="1" x14ac:dyDescent="0.25">
      <c r="A7" s="21"/>
      <c r="B7" s="21"/>
      <c r="C7" s="21"/>
      <c r="D7" s="21"/>
      <c r="E7" s="21"/>
      <c r="F7" s="21"/>
      <c r="G7" s="21"/>
      <c r="H7" s="21"/>
      <c r="I7" s="21"/>
      <c r="J7" s="21"/>
      <c r="K7" s="21"/>
      <c r="L7" s="21"/>
      <c r="M7" s="21"/>
      <c r="N7" s="21"/>
      <c r="O7" s="21"/>
    </row>
    <row r="8" spans="1:16" hidden="1" x14ac:dyDescent="0.25">
      <c r="A8" s="20"/>
      <c r="B8" s="20"/>
      <c r="C8" s="20"/>
      <c r="D8" s="20"/>
      <c r="E8" s="20"/>
      <c r="F8" s="20"/>
      <c r="G8" s="20"/>
      <c r="H8" s="20"/>
      <c r="I8" s="20"/>
      <c r="J8" s="20"/>
      <c r="K8" s="20"/>
      <c r="L8" s="20"/>
      <c r="M8" s="20"/>
      <c r="N8" s="20"/>
      <c r="O8" s="20"/>
    </row>
    <row r="9" spans="1:16" x14ac:dyDescent="0.25">
      <c r="A9" s="24" t="s">
        <v>2</v>
      </c>
      <c r="B9" s="115" t="s">
        <v>3</v>
      </c>
      <c r="C9" s="110"/>
      <c r="D9" s="110"/>
      <c r="E9" s="110"/>
      <c r="F9" s="111"/>
      <c r="G9" s="112" t="s">
        <v>21</v>
      </c>
      <c r="H9" s="113"/>
      <c r="I9" s="113"/>
      <c r="J9" s="114"/>
      <c r="K9" s="110" t="s">
        <v>4</v>
      </c>
      <c r="L9" s="110"/>
      <c r="M9" s="111"/>
      <c r="N9" s="116" t="s">
        <v>18</v>
      </c>
      <c r="O9" s="117"/>
    </row>
    <row r="10" spans="1:16" ht="12.75" customHeight="1" x14ac:dyDescent="0.25">
      <c r="A10" s="105"/>
      <c r="B10" s="107" t="s">
        <v>76</v>
      </c>
      <c r="C10" s="108"/>
      <c r="D10" s="108"/>
      <c r="E10" s="108"/>
      <c r="F10" s="109"/>
      <c r="G10" s="98" t="s">
        <v>84</v>
      </c>
      <c r="H10" s="99"/>
      <c r="I10" s="99"/>
      <c r="J10" s="100"/>
      <c r="K10" s="98" t="s">
        <v>89</v>
      </c>
      <c r="L10" s="99"/>
      <c r="M10" s="100"/>
      <c r="N10" s="118" t="s">
        <v>91</v>
      </c>
      <c r="O10" s="119"/>
    </row>
    <row r="11" spans="1:16" ht="45" customHeight="1" x14ac:dyDescent="0.25">
      <c r="A11" s="106"/>
      <c r="B11" s="101"/>
      <c r="C11" s="102"/>
      <c r="D11" s="102"/>
      <c r="E11" s="102"/>
      <c r="F11" s="103"/>
      <c r="G11" s="101"/>
      <c r="H11" s="102"/>
      <c r="I11" s="102"/>
      <c r="J11" s="103"/>
      <c r="K11" s="101"/>
      <c r="L11" s="102"/>
      <c r="M11" s="103"/>
      <c r="N11" s="120"/>
      <c r="O11" s="121"/>
    </row>
    <row r="12" spans="1:16" x14ac:dyDescent="0.25">
      <c r="A12" s="25"/>
      <c r="B12" s="83"/>
      <c r="C12" s="84"/>
      <c r="D12" s="84"/>
      <c r="E12" s="84"/>
      <c r="F12" s="85"/>
      <c r="G12" s="83" t="s">
        <v>5</v>
      </c>
      <c r="H12" s="84"/>
      <c r="I12" s="85"/>
      <c r="J12" s="22" t="s">
        <v>6</v>
      </c>
      <c r="K12" s="22" t="s">
        <v>7</v>
      </c>
      <c r="L12" s="22" t="s">
        <v>8</v>
      </c>
      <c r="M12" s="22" t="s">
        <v>9</v>
      </c>
      <c r="N12" s="22"/>
      <c r="O12" s="23"/>
    </row>
    <row r="13" spans="1:16" x14ac:dyDescent="0.25">
      <c r="A13" s="26"/>
      <c r="B13" s="88"/>
      <c r="C13" s="89"/>
      <c r="D13" s="89"/>
      <c r="E13" s="89"/>
      <c r="F13" s="90"/>
      <c r="G13" s="80"/>
      <c r="H13" s="81"/>
      <c r="I13" s="82"/>
      <c r="J13" s="19"/>
      <c r="K13" s="19"/>
      <c r="L13" s="19"/>
      <c r="M13" s="19"/>
      <c r="N13" s="4" t="s">
        <v>10</v>
      </c>
      <c r="O13" s="17"/>
    </row>
    <row r="14" spans="1:16" x14ac:dyDescent="0.25">
      <c r="A14" s="26"/>
      <c r="B14" s="88"/>
      <c r="C14" s="89"/>
      <c r="D14" s="89"/>
      <c r="E14" s="89"/>
      <c r="F14" s="90"/>
      <c r="G14" s="80"/>
      <c r="H14" s="81"/>
      <c r="I14" s="82"/>
      <c r="J14" s="19"/>
      <c r="K14" s="19"/>
      <c r="L14" s="19"/>
      <c r="M14" s="19"/>
      <c r="N14" s="4" t="s">
        <v>10</v>
      </c>
      <c r="O14" s="17"/>
    </row>
    <row r="15" spans="1:16" x14ac:dyDescent="0.25">
      <c r="A15" s="26"/>
      <c r="B15" s="88"/>
      <c r="C15" s="89"/>
      <c r="D15" s="89"/>
      <c r="E15" s="89"/>
      <c r="F15" s="90"/>
      <c r="G15" s="80"/>
      <c r="H15" s="81"/>
      <c r="I15" s="82"/>
      <c r="J15" s="19"/>
      <c r="K15" s="19"/>
      <c r="L15" s="19"/>
      <c r="M15" s="19"/>
      <c r="N15" s="4" t="s">
        <v>10</v>
      </c>
      <c r="O15" s="17"/>
    </row>
    <row r="16" spans="1:16" x14ac:dyDescent="0.25">
      <c r="A16" s="26" t="s">
        <v>10</v>
      </c>
      <c r="B16" s="88"/>
      <c r="C16" s="89"/>
      <c r="D16" s="89"/>
      <c r="E16" s="89"/>
      <c r="F16" s="90"/>
      <c r="G16" s="80" t="s">
        <v>10</v>
      </c>
      <c r="H16" s="81"/>
      <c r="I16" s="82"/>
      <c r="J16" s="41"/>
      <c r="K16" s="41"/>
      <c r="L16" s="41"/>
      <c r="M16" s="41"/>
      <c r="N16" s="4" t="s">
        <v>10</v>
      </c>
      <c r="O16" s="17"/>
    </row>
    <row r="17" spans="1:15" x14ac:dyDescent="0.25">
      <c r="A17" s="26" t="s">
        <v>10</v>
      </c>
      <c r="B17" s="88" t="s">
        <v>10</v>
      </c>
      <c r="C17" s="89"/>
      <c r="D17" s="89"/>
      <c r="E17" s="89"/>
      <c r="F17" s="90"/>
      <c r="G17" s="80" t="s">
        <v>10</v>
      </c>
      <c r="H17" s="81"/>
      <c r="I17" s="82"/>
      <c r="J17" s="19" t="s">
        <v>10</v>
      </c>
      <c r="K17" s="19"/>
      <c r="L17" s="19"/>
      <c r="M17" s="19"/>
      <c r="N17" s="4" t="s">
        <v>10</v>
      </c>
      <c r="O17" s="17"/>
    </row>
    <row r="18" spans="1:15" x14ac:dyDescent="0.25">
      <c r="A18" s="26" t="s">
        <v>10</v>
      </c>
      <c r="B18" s="88" t="s">
        <v>10</v>
      </c>
      <c r="C18" s="89"/>
      <c r="D18" s="89"/>
      <c r="E18" s="89"/>
      <c r="F18" s="90"/>
      <c r="G18" s="80" t="s">
        <v>10</v>
      </c>
      <c r="H18" s="81"/>
      <c r="I18" s="82"/>
      <c r="J18" s="19" t="s">
        <v>10</v>
      </c>
      <c r="K18" s="19"/>
      <c r="L18" s="19"/>
      <c r="M18" s="19"/>
      <c r="N18" s="4" t="s">
        <v>10</v>
      </c>
      <c r="O18" s="17"/>
    </row>
    <row r="19" spans="1:15" x14ac:dyDescent="0.25">
      <c r="A19" s="26" t="s">
        <v>10</v>
      </c>
      <c r="B19" s="88" t="s">
        <v>10</v>
      </c>
      <c r="C19" s="89"/>
      <c r="D19" s="89"/>
      <c r="E19" s="89"/>
      <c r="F19" s="90"/>
      <c r="G19" s="80" t="s">
        <v>10</v>
      </c>
      <c r="H19" s="81"/>
      <c r="I19" s="82"/>
      <c r="J19" s="19"/>
      <c r="K19" s="19"/>
      <c r="L19" s="19"/>
      <c r="M19" s="19"/>
      <c r="N19" s="4" t="s">
        <v>10</v>
      </c>
      <c r="O19" s="17"/>
    </row>
    <row r="20" spans="1:15" x14ac:dyDescent="0.25">
      <c r="A20" s="26"/>
      <c r="B20" s="88"/>
      <c r="C20" s="89"/>
      <c r="D20" s="89"/>
      <c r="E20" s="89"/>
      <c r="F20" s="90"/>
      <c r="G20" s="86" t="s">
        <v>10</v>
      </c>
      <c r="H20" s="87"/>
      <c r="I20" s="82"/>
      <c r="J20" s="19" t="s">
        <v>10</v>
      </c>
      <c r="K20" s="19"/>
      <c r="L20" s="19"/>
      <c r="M20" s="19"/>
      <c r="N20" s="4" t="s">
        <v>10</v>
      </c>
      <c r="O20" s="17"/>
    </row>
    <row r="21" spans="1:15" x14ac:dyDescent="0.25">
      <c r="G21" s="2"/>
      <c r="H21" s="78" t="s">
        <v>12</v>
      </c>
      <c r="I21" s="79"/>
      <c r="J21" s="3">
        <f>SUM(J13:J20)</f>
        <v>0</v>
      </c>
      <c r="K21" s="3">
        <f>SUM(K13:K20)</f>
        <v>0</v>
      </c>
      <c r="L21" s="3">
        <f>SUM(L13:L20)</f>
        <v>0</v>
      </c>
      <c r="M21" s="3">
        <f>SUM(M13:M20)</f>
        <v>0</v>
      </c>
      <c r="N21" s="4"/>
      <c r="O21" s="5">
        <f>SUM(O13:O20)</f>
        <v>0</v>
      </c>
    </row>
    <row r="22" spans="1:15" ht="13.2" customHeight="1" x14ac:dyDescent="0.25">
      <c r="A22" s="77"/>
      <c r="B22" s="77"/>
      <c r="C22" s="77"/>
      <c r="D22" s="77"/>
      <c r="E22" s="77"/>
      <c r="F22" s="77"/>
      <c r="G22" s="77"/>
      <c r="H22" s="77"/>
      <c r="I22" s="77"/>
      <c r="J22" s="75" t="s">
        <v>19</v>
      </c>
      <c r="K22" s="75"/>
      <c r="L22" s="75"/>
      <c r="M22" s="75"/>
      <c r="N22" s="75"/>
      <c r="O22" s="75"/>
    </row>
    <row r="23" spans="1:15" x14ac:dyDescent="0.25">
      <c r="A23" s="77"/>
      <c r="B23" s="77"/>
      <c r="C23" s="77"/>
      <c r="D23" s="77"/>
      <c r="E23" s="77"/>
      <c r="F23" s="77"/>
      <c r="G23" s="77"/>
      <c r="H23" s="77"/>
      <c r="I23" s="77"/>
      <c r="J23" s="76"/>
      <c r="K23" s="76"/>
      <c r="L23" s="76"/>
      <c r="M23" s="76"/>
      <c r="N23" s="76"/>
      <c r="O23" s="76"/>
    </row>
    <row r="24" spans="1:15" x14ac:dyDescent="0.25">
      <c r="J24" s="29"/>
      <c r="K24" s="30"/>
      <c r="L24" s="30"/>
      <c r="M24" s="30"/>
      <c r="N24" s="30"/>
      <c r="O24" s="31"/>
    </row>
    <row r="25" spans="1:15" ht="12.75" customHeight="1" x14ac:dyDescent="0.25">
      <c r="A25" s="59" t="s">
        <v>11</v>
      </c>
      <c r="B25" s="59"/>
      <c r="C25" s="59"/>
      <c r="D25" s="59"/>
      <c r="E25" s="59"/>
      <c r="F25" s="59"/>
      <c r="G25" s="59"/>
      <c r="H25" s="59"/>
      <c r="J25" s="57" t="s">
        <v>22</v>
      </c>
      <c r="K25" s="58"/>
      <c r="L25" s="58"/>
      <c r="M25" s="58"/>
      <c r="N25" s="32"/>
      <c r="O25" s="28">
        <f>+J21</f>
        <v>0</v>
      </c>
    </row>
    <row r="26" spans="1:15" x14ac:dyDescent="0.25">
      <c r="A26" s="59"/>
      <c r="B26" s="59"/>
      <c r="C26" s="59"/>
      <c r="D26" s="59"/>
      <c r="E26" s="59"/>
      <c r="F26" s="59"/>
      <c r="G26" s="59"/>
      <c r="H26" s="59"/>
      <c r="J26" s="33"/>
      <c r="K26" s="32"/>
      <c r="L26" s="32"/>
      <c r="M26" s="32"/>
      <c r="N26" s="32"/>
      <c r="O26" s="34"/>
    </row>
    <row r="27" spans="1:15" ht="12.75" customHeight="1" x14ac:dyDescent="0.25">
      <c r="A27" s="59"/>
      <c r="B27" s="59"/>
      <c r="C27" s="59"/>
      <c r="D27" s="59"/>
      <c r="E27" s="59"/>
      <c r="F27" s="59"/>
      <c r="G27" s="59"/>
      <c r="H27" s="59"/>
      <c r="J27" s="57" t="s">
        <v>23</v>
      </c>
      <c r="K27" s="58"/>
      <c r="L27" s="58"/>
      <c r="M27" s="58"/>
      <c r="N27" s="32"/>
      <c r="O27" s="28">
        <f>+K21+L21+M21</f>
        <v>0</v>
      </c>
    </row>
    <row r="28" spans="1:15" x14ac:dyDescent="0.25">
      <c r="J28" s="33"/>
      <c r="K28" s="32"/>
      <c r="L28" s="32"/>
      <c r="M28" s="32"/>
      <c r="N28" s="32"/>
      <c r="O28" s="34"/>
    </row>
    <row r="29" spans="1:15" x14ac:dyDescent="0.25">
      <c r="J29" s="63" t="s">
        <v>24</v>
      </c>
      <c r="K29" s="64"/>
      <c r="L29" s="64"/>
      <c r="M29" s="65"/>
      <c r="N29" s="23">
        <f>+O21</f>
        <v>0</v>
      </c>
      <c r="O29" s="35"/>
    </row>
    <row r="30" spans="1:15" x14ac:dyDescent="0.25">
      <c r="A30" s="52" t="s">
        <v>13</v>
      </c>
      <c r="B30" s="52"/>
      <c r="C30" s="52"/>
      <c r="D30" s="52"/>
      <c r="E30" s="52"/>
      <c r="G30" s="52" t="s">
        <v>14</v>
      </c>
      <c r="H30" s="52"/>
      <c r="J30" s="60" t="s">
        <v>79</v>
      </c>
      <c r="K30" s="61"/>
      <c r="L30" s="61"/>
      <c r="M30" s="62"/>
      <c r="N30" s="23">
        <f>+'District Mileage Log (1) '!Y31</f>
        <v>0</v>
      </c>
      <c r="O30" s="34"/>
    </row>
    <row r="31" spans="1:15" x14ac:dyDescent="0.25">
      <c r="B31" s="1"/>
      <c r="C31" s="1"/>
      <c r="D31" s="1"/>
      <c r="E31" s="1"/>
      <c r="J31" s="60" t="s">
        <v>80</v>
      </c>
      <c r="K31" s="61"/>
      <c r="L31" s="61"/>
      <c r="M31" s="62"/>
      <c r="N31" s="23">
        <f>+'District Mileage Log (2)'!Y31</f>
        <v>0</v>
      </c>
      <c r="O31" s="34"/>
    </row>
    <row r="32" spans="1:15" x14ac:dyDescent="0.25">
      <c r="J32" s="66" t="s">
        <v>81</v>
      </c>
      <c r="K32" s="67"/>
      <c r="L32" s="67"/>
      <c r="M32" s="68"/>
      <c r="N32" s="23">
        <f>+'District Mileage Log (3)'!Y31</f>
        <v>0</v>
      </c>
      <c r="O32" s="34"/>
    </row>
    <row r="33" spans="1:15" x14ac:dyDescent="0.25">
      <c r="A33" s="52" t="s">
        <v>15</v>
      </c>
      <c r="B33" s="52"/>
      <c r="C33" s="52"/>
      <c r="D33" s="52"/>
      <c r="E33" s="52"/>
      <c r="G33" s="52" t="s">
        <v>14</v>
      </c>
      <c r="H33" s="52"/>
      <c r="J33" s="66" t="s">
        <v>74</v>
      </c>
      <c r="K33" s="67"/>
      <c r="L33" s="67"/>
      <c r="M33" s="68"/>
      <c r="N33" s="23">
        <f>SUM(N29:N32)</f>
        <v>0</v>
      </c>
      <c r="O33" s="36"/>
    </row>
    <row r="34" spans="1:15" ht="12.75" customHeight="1" thickBot="1" x14ac:dyDescent="0.3">
      <c r="B34" s="1"/>
      <c r="C34" s="1"/>
      <c r="D34" s="1"/>
      <c r="E34" s="1"/>
      <c r="J34" s="73" t="s">
        <v>90</v>
      </c>
      <c r="K34" s="74"/>
      <c r="L34" s="74"/>
      <c r="M34" s="37">
        <v>0.54500000000000004</v>
      </c>
      <c r="N34" s="38"/>
      <c r="O34" s="39">
        <f>+N33*M34</f>
        <v>0</v>
      </c>
    </row>
    <row r="35" spans="1:15" ht="13.8" thickTop="1" x14ac:dyDescent="0.25">
      <c r="J35" s="53" t="s">
        <v>20</v>
      </c>
      <c r="K35" s="54"/>
      <c r="L35" s="54"/>
      <c r="M35" s="54"/>
      <c r="N35" s="69">
        <f>SUM(O25+O27+O34)</f>
        <v>0</v>
      </c>
      <c r="O35" s="70"/>
    </row>
    <row r="36" spans="1:15" x14ac:dyDescent="0.25">
      <c r="A36" s="52" t="s">
        <v>77</v>
      </c>
      <c r="B36" s="52"/>
      <c r="C36" s="52"/>
      <c r="D36" s="52"/>
      <c r="E36" s="52"/>
      <c r="G36" s="52" t="s">
        <v>14</v>
      </c>
      <c r="H36" s="52"/>
      <c r="J36" s="55"/>
      <c r="K36" s="56"/>
      <c r="L36" s="56"/>
      <c r="M36" s="56"/>
      <c r="N36" s="71"/>
      <c r="O36" s="72"/>
    </row>
  </sheetData>
  <sheetProtection algorithmName="SHA-512" hashValue="bbpF7B2zLj1Wd6/ry06gAJFomyzdHRDH9wuWF0saceagjIJlP75zt45RqNFJavc3SoxNbj5Zu/p0t3Y79+onYw==" saltValue="9gi60CxcSOPGoRZ2z9gFug==" spinCount="100000" sheet="1" objects="1" scenarios="1"/>
  <mergeCells count="59">
    <mergeCell ref="K10:M11"/>
    <mergeCell ref="A4:B4"/>
    <mergeCell ref="A10:A11"/>
    <mergeCell ref="B10:F11"/>
    <mergeCell ref="K9:M9"/>
    <mergeCell ref="G10:J11"/>
    <mergeCell ref="G9:J9"/>
    <mergeCell ref="B9:F9"/>
    <mergeCell ref="N9:O9"/>
    <mergeCell ref="N10:O11"/>
    <mergeCell ref="K5:O5"/>
    <mergeCell ref="M1:O1"/>
    <mergeCell ref="O2:P2"/>
    <mergeCell ref="B1:D1"/>
    <mergeCell ref="F1:G1"/>
    <mergeCell ref="A6:O6"/>
    <mergeCell ref="C4:J4"/>
    <mergeCell ref="H1:K1"/>
    <mergeCell ref="B2:D2"/>
    <mergeCell ref="C3:E3"/>
    <mergeCell ref="A3:B3"/>
    <mergeCell ref="G12:I12"/>
    <mergeCell ref="G13:I13"/>
    <mergeCell ref="G14:I14"/>
    <mergeCell ref="G20:I20"/>
    <mergeCell ref="B15:F15"/>
    <mergeCell ref="B20:F20"/>
    <mergeCell ref="B12:F12"/>
    <mergeCell ref="B13:F13"/>
    <mergeCell ref="B14:F14"/>
    <mergeCell ref="B18:F18"/>
    <mergeCell ref="B19:F19"/>
    <mergeCell ref="B16:F16"/>
    <mergeCell ref="B17:F17"/>
    <mergeCell ref="H21:I21"/>
    <mergeCell ref="G19:I19"/>
    <mergeCell ref="G15:I15"/>
    <mergeCell ref="G16:I16"/>
    <mergeCell ref="G17:I17"/>
    <mergeCell ref="G18:I18"/>
    <mergeCell ref="N35:O36"/>
    <mergeCell ref="G30:H30"/>
    <mergeCell ref="J33:M33"/>
    <mergeCell ref="J34:L34"/>
    <mergeCell ref="J22:O23"/>
    <mergeCell ref="A22:I23"/>
    <mergeCell ref="A36:E36"/>
    <mergeCell ref="J35:M36"/>
    <mergeCell ref="J25:M25"/>
    <mergeCell ref="J27:M27"/>
    <mergeCell ref="G33:H33"/>
    <mergeCell ref="A30:E30"/>
    <mergeCell ref="A33:E33"/>
    <mergeCell ref="A25:H27"/>
    <mergeCell ref="J30:M30"/>
    <mergeCell ref="J31:M31"/>
    <mergeCell ref="J29:M29"/>
    <mergeCell ref="J32:M32"/>
    <mergeCell ref="G36:H36"/>
  </mergeCells>
  <printOptions horizontalCentered="1"/>
  <pageMargins left="0.25" right="0.25" top="0.75" bottom="0.75" header="0.3" footer="0.3"/>
  <pageSetup scale="98" orientation="landscape" r:id="rId1"/>
  <headerFooter alignWithMargins="0">
    <oddHeader>&amp;LETIWANDA SCHOOL DISTRICT &amp;C&amp;20TRAVEL EXPENSE CLAIM
&amp;RDATE RECEIVED:_________________</oddHeader>
    <oddFooter>&amp;L&amp;Z&amp;F&amp;CPage &amp;P&amp;RForm updated: 5/22/2018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9"/>
  <sheetViews>
    <sheetView zoomScaleNormal="100" zoomScaleSheetLayoutView="110" workbookViewId="0">
      <selection activeCell="Y3" sqref="Y3"/>
    </sheetView>
  </sheetViews>
  <sheetFormatPr defaultRowHeight="13.2" x14ac:dyDescent="0.25"/>
  <cols>
    <col min="1" max="20" width="4.33203125" customWidth="1"/>
    <col min="21" max="21" width="10.109375" bestFit="1" customWidth="1"/>
  </cols>
  <sheetData>
    <row r="1" spans="1:25" ht="12.75" customHeight="1" x14ac:dyDescent="0.25">
      <c r="A1" s="130" t="s">
        <v>25</v>
      </c>
      <c r="B1" s="131"/>
      <c r="C1" s="131"/>
      <c r="D1" s="131"/>
      <c r="E1" s="131"/>
      <c r="F1" s="131"/>
      <c r="G1" s="131"/>
      <c r="H1" s="131"/>
      <c r="I1" s="131"/>
      <c r="J1" s="131"/>
      <c r="K1" s="131"/>
      <c r="L1" s="131"/>
      <c r="M1" s="131"/>
      <c r="N1" s="131"/>
      <c r="O1" s="131"/>
      <c r="P1" s="131"/>
      <c r="Q1" s="131"/>
      <c r="R1" s="131"/>
      <c r="S1" s="131"/>
      <c r="T1" s="132"/>
      <c r="U1" s="78" t="s">
        <v>70</v>
      </c>
      <c r="V1" s="126"/>
      <c r="W1" s="126"/>
      <c r="X1" s="126"/>
      <c r="Y1" s="79"/>
    </row>
    <row r="2" spans="1:25" ht="13.5" customHeight="1" x14ac:dyDescent="0.25">
      <c r="A2" s="6"/>
      <c r="B2" s="7" t="s">
        <v>26</v>
      </c>
      <c r="C2" s="7" t="s">
        <v>27</v>
      </c>
      <c r="D2" s="7" t="s">
        <v>28</v>
      </c>
      <c r="E2" s="7" t="s">
        <v>29</v>
      </c>
      <c r="F2" s="7" t="s">
        <v>88</v>
      </c>
      <c r="G2" s="7" t="s">
        <v>30</v>
      </c>
      <c r="H2" s="7" t="s">
        <v>31</v>
      </c>
      <c r="I2" s="7" t="s">
        <v>32</v>
      </c>
      <c r="J2" s="7" t="s">
        <v>86</v>
      </c>
      <c r="K2" s="7" t="s">
        <v>33</v>
      </c>
      <c r="L2" s="7" t="s">
        <v>34</v>
      </c>
      <c r="M2" s="7" t="s">
        <v>35</v>
      </c>
      <c r="N2" s="7" t="s">
        <v>36</v>
      </c>
      <c r="O2" s="7" t="s">
        <v>37</v>
      </c>
      <c r="P2" s="7" t="s">
        <v>38</v>
      </c>
      <c r="Q2" s="7" t="s">
        <v>39</v>
      </c>
      <c r="R2" s="7" t="s">
        <v>40</v>
      </c>
      <c r="S2" s="7" t="s">
        <v>41</v>
      </c>
      <c r="T2" s="7" t="s">
        <v>42</v>
      </c>
      <c r="U2" s="14" t="s">
        <v>2</v>
      </c>
      <c r="V2" s="14" t="s">
        <v>71</v>
      </c>
      <c r="W2" s="14" t="s">
        <v>72</v>
      </c>
      <c r="X2" s="14" t="s">
        <v>43</v>
      </c>
      <c r="Y2" s="14" t="s">
        <v>17</v>
      </c>
    </row>
    <row r="3" spans="1:25" ht="13.5" customHeight="1" x14ac:dyDescent="0.25">
      <c r="A3" s="8" t="s">
        <v>26</v>
      </c>
      <c r="B3" s="9"/>
      <c r="C3" s="10">
        <v>2.2999999999999998</v>
      </c>
      <c r="D3" s="10">
        <v>0.3</v>
      </c>
      <c r="E3" s="10">
        <v>3.3</v>
      </c>
      <c r="F3" s="10">
        <v>2.2000000000000002</v>
      </c>
      <c r="G3" s="10">
        <v>2.8</v>
      </c>
      <c r="H3" s="10">
        <v>3.4</v>
      </c>
      <c r="I3" s="10">
        <v>1.6</v>
      </c>
      <c r="J3" s="10">
        <v>3.5</v>
      </c>
      <c r="K3" s="10">
        <v>1.3</v>
      </c>
      <c r="L3" s="10">
        <v>1.9</v>
      </c>
      <c r="M3" s="10">
        <v>2.9</v>
      </c>
      <c r="N3" s="10">
        <v>2.5</v>
      </c>
      <c r="O3" s="10">
        <v>3.6</v>
      </c>
      <c r="P3" s="10">
        <v>0.1</v>
      </c>
      <c r="Q3" s="10">
        <v>3.2</v>
      </c>
      <c r="R3" s="10">
        <v>2.1</v>
      </c>
      <c r="S3" s="11">
        <v>4</v>
      </c>
      <c r="T3" s="10">
        <v>1.5</v>
      </c>
      <c r="U3" s="27"/>
      <c r="V3" s="16"/>
      <c r="W3" s="16"/>
      <c r="X3" s="16"/>
      <c r="Y3" s="17"/>
    </row>
    <row r="4" spans="1:25" ht="13.5" customHeight="1" x14ac:dyDescent="0.25">
      <c r="A4" s="8" t="s">
        <v>44</v>
      </c>
      <c r="B4" s="10">
        <v>2.2999999999999998</v>
      </c>
      <c r="C4" s="9"/>
      <c r="D4" s="10">
        <v>2.1</v>
      </c>
      <c r="E4" s="10">
        <v>1.7</v>
      </c>
      <c r="F4" s="10">
        <v>1.9</v>
      </c>
      <c r="G4" s="10">
        <v>5.4</v>
      </c>
      <c r="H4" s="10">
        <v>5.7</v>
      </c>
      <c r="I4" s="10">
        <v>2.4</v>
      </c>
      <c r="J4" s="10">
        <v>6.1</v>
      </c>
      <c r="K4" s="10">
        <v>1.1000000000000001</v>
      </c>
      <c r="L4" s="10">
        <v>2.7</v>
      </c>
      <c r="M4" s="10">
        <v>4.5999999999999996</v>
      </c>
      <c r="N4" s="10">
        <v>3.5</v>
      </c>
      <c r="O4" s="10">
        <v>6.4</v>
      </c>
      <c r="P4" s="10">
        <v>2.5</v>
      </c>
      <c r="Q4" s="10">
        <v>4.9000000000000004</v>
      </c>
      <c r="R4" s="11">
        <v>2</v>
      </c>
      <c r="S4" s="10">
        <v>2.2000000000000002</v>
      </c>
      <c r="T4" s="10">
        <v>2.5</v>
      </c>
      <c r="U4" s="27"/>
      <c r="V4" s="16"/>
      <c r="W4" s="16"/>
      <c r="X4" s="16"/>
      <c r="Y4" s="17"/>
    </row>
    <row r="5" spans="1:25" ht="13.5" customHeight="1" x14ac:dyDescent="0.25">
      <c r="A5" s="8" t="s">
        <v>28</v>
      </c>
      <c r="B5" s="10">
        <v>0.3</v>
      </c>
      <c r="C5" s="10">
        <v>2.1</v>
      </c>
      <c r="D5" s="9"/>
      <c r="E5" s="11">
        <v>3</v>
      </c>
      <c r="F5" s="10">
        <v>1.9</v>
      </c>
      <c r="G5" s="10">
        <v>2.9</v>
      </c>
      <c r="H5" s="10">
        <v>3.5</v>
      </c>
      <c r="I5" s="10">
        <v>1.4</v>
      </c>
      <c r="J5" s="10">
        <v>3.9</v>
      </c>
      <c r="K5" s="10">
        <v>0.9</v>
      </c>
      <c r="L5" s="10">
        <v>1.7</v>
      </c>
      <c r="M5" s="11">
        <v>3</v>
      </c>
      <c r="N5" s="10">
        <v>2.6</v>
      </c>
      <c r="O5" s="10">
        <v>3.8</v>
      </c>
      <c r="P5" s="10">
        <v>0.4</v>
      </c>
      <c r="Q5" s="10">
        <v>3.4</v>
      </c>
      <c r="R5" s="10">
        <v>1.8</v>
      </c>
      <c r="S5" s="10">
        <v>3.7</v>
      </c>
      <c r="T5" s="10">
        <v>1.5</v>
      </c>
      <c r="U5" s="27"/>
      <c r="V5" s="16"/>
      <c r="W5" s="16"/>
      <c r="X5" s="16"/>
      <c r="Y5" s="17"/>
    </row>
    <row r="6" spans="1:25" ht="13.5" customHeight="1" x14ac:dyDescent="0.25">
      <c r="A6" s="8" t="s">
        <v>45</v>
      </c>
      <c r="B6" s="10">
        <v>3.3</v>
      </c>
      <c r="C6" s="10">
        <v>1.7</v>
      </c>
      <c r="D6" s="11">
        <v>3</v>
      </c>
      <c r="E6" s="9"/>
      <c r="F6" s="10">
        <v>2.8</v>
      </c>
      <c r="G6" s="10">
        <v>6.5</v>
      </c>
      <c r="H6" s="10">
        <v>4.3</v>
      </c>
      <c r="I6" s="10">
        <v>2.8</v>
      </c>
      <c r="J6" s="10">
        <v>6.8</v>
      </c>
      <c r="K6" s="10">
        <v>2.1</v>
      </c>
      <c r="L6" s="10">
        <v>2.2000000000000002</v>
      </c>
      <c r="M6" s="10">
        <v>3.8</v>
      </c>
      <c r="N6" s="10">
        <v>2.7</v>
      </c>
      <c r="O6" s="10">
        <v>5.2</v>
      </c>
      <c r="P6" s="10">
        <v>3.4</v>
      </c>
      <c r="Q6" s="10">
        <v>4.0999999999999996</v>
      </c>
      <c r="R6" s="10">
        <v>1.4</v>
      </c>
      <c r="S6" s="11">
        <v>1</v>
      </c>
      <c r="T6" s="10">
        <v>2.6</v>
      </c>
      <c r="U6" s="27"/>
      <c r="V6" s="16"/>
      <c r="W6" s="16"/>
      <c r="X6" s="16"/>
      <c r="Y6" s="17"/>
    </row>
    <row r="7" spans="1:25" ht="13.5" customHeight="1" x14ac:dyDescent="0.25">
      <c r="A7" s="8" t="s">
        <v>88</v>
      </c>
      <c r="B7" s="10">
        <v>2.2000000000000002</v>
      </c>
      <c r="C7" s="10">
        <v>1.9</v>
      </c>
      <c r="D7" s="10">
        <v>1.9</v>
      </c>
      <c r="E7" s="10">
        <v>2.8</v>
      </c>
      <c r="F7" s="9"/>
      <c r="G7" s="10">
        <v>5.7</v>
      </c>
      <c r="H7" s="11">
        <v>6</v>
      </c>
      <c r="I7" s="10">
        <v>2.7</v>
      </c>
      <c r="J7" s="10">
        <v>5.7</v>
      </c>
      <c r="K7" s="11">
        <v>1</v>
      </c>
      <c r="L7" s="11">
        <v>3</v>
      </c>
      <c r="M7" s="10">
        <v>5.9</v>
      </c>
      <c r="N7" s="10">
        <v>3.9</v>
      </c>
      <c r="O7" s="10">
        <v>5.8</v>
      </c>
      <c r="P7" s="10">
        <v>2.2999999999999998</v>
      </c>
      <c r="Q7" s="10">
        <v>5.3</v>
      </c>
      <c r="R7" s="10">
        <v>2.4</v>
      </c>
      <c r="S7" s="10">
        <v>3.5</v>
      </c>
      <c r="T7" s="10">
        <v>2.8</v>
      </c>
      <c r="U7" s="27"/>
      <c r="V7" s="16"/>
      <c r="W7" s="16"/>
      <c r="X7" s="16"/>
      <c r="Y7" s="17"/>
    </row>
    <row r="8" spans="1:25" ht="13.5" customHeight="1" x14ac:dyDescent="0.25">
      <c r="A8" s="8" t="s">
        <v>46</v>
      </c>
      <c r="B8" s="10">
        <v>2.8</v>
      </c>
      <c r="C8" s="10">
        <v>5.4</v>
      </c>
      <c r="D8" s="10">
        <v>2.9</v>
      </c>
      <c r="E8" s="10">
        <v>6.5</v>
      </c>
      <c r="F8" s="10">
        <v>5.7</v>
      </c>
      <c r="G8" s="9"/>
      <c r="H8" s="10">
        <v>3.3</v>
      </c>
      <c r="I8" s="10">
        <v>4.9000000000000004</v>
      </c>
      <c r="J8" s="11">
        <v>2</v>
      </c>
      <c r="K8" s="10">
        <v>4.7</v>
      </c>
      <c r="L8" s="10">
        <v>4.7</v>
      </c>
      <c r="M8" s="10">
        <v>3.3</v>
      </c>
      <c r="N8" s="11">
        <v>5</v>
      </c>
      <c r="O8" s="10">
        <v>3.2</v>
      </c>
      <c r="P8" s="10">
        <v>2.9</v>
      </c>
      <c r="Q8" s="10">
        <v>4.0999999999999996</v>
      </c>
      <c r="R8" s="10">
        <v>5.4</v>
      </c>
      <c r="S8" s="10">
        <v>6.4</v>
      </c>
      <c r="T8" s="10">
        <v>3.9</v>
      </c>
      <c r="U8" s="27"/>
      <c r="V8" s="16"/>
      <c r="W8" s="16"/>
      <c r="X8" s="16"/>
      <c r="Y8" s="17"/>
    </row>
    <row r="9" spans="1:25" ht="13.5" customHeight="1" x14ac:dyDescent="0.25">
      <c r="A9" s="8" t="s">
        <v>47</v>
      </c>
      <c r="B9" s="10">
        <v>3.4</v>
      </c>
      <c r="C9" s="10">
        <v>5.7</v>
      </c>
      <c r="D9" s="10">
        <v>3.5</v>
      </c>
      <c r="E9" s="10">
        <v>4.3</v>
      </c>
      <c r="F9" s="11">
        <v>6</v>
      </c>
      <c r="G9" s="10">
        <v>3.3</v>
      </c>
      <c r="H9" s="9"/>
      <c r="I9" s="10">
        <v>2.9</v>
      </c>
      <c r="J9" s="10">
        <v>4.0999999999999996</v>
      </c>
      <c r="K9" s="10">
        <v>5.2</v>
      </c>
      <c r="L9" s="10">
        <v>2.6</v>
      </c>
      <c r="M9" s="11">
        <v>1</v>
      </c>
      <c r="N9" s="10">
        <v>1.9</v>
      </c>
      <c r="O9" s="10">
        <v>2.2000000000000002</v>
      </c>
      <c r="P9" s="10">
        <v>3.6</v>
      </c>
      <c r="Q9" s="10">
        <v>0.7</v>
      </c>
      <c r="R9" s="10">
        <v>3.4</v>
      </c>
      <c r="S9" s="10">
        <v>4.4000000000000004</v>
      </c>
      <c r="T9" s="10">
        <v>2.7</v>
      </c>
      <c r="U9" s="27"/>
      <c r="V9" s="16"/>
      <c r="W9" s="16"/>
      <c r="X9" s="16"/>
      <c r="Y9" s="17"/>
    </row>
    <row r="10" spans="1:25" ht="13.5" customHeight="1" x14ac:dyDescent="0.25">
      <c r="A10" s="8" t="s">
        <v>32</v>
      </c>
      <c r="B10" s="10">
        <v>1.6</v>
      </c>
      <c r="C10" s="10">
        <v>2.4</v>
      </c>
      <c r="D10" s="10">
        <v>1.4</v>
      </c>
      <c r="E10" s="10">
        <v>2.8</v>
      </c>
      <c r="F10" s="10">
        <v>2.7</v>
      </c>
      <c r="G10" s="10">
        <v>4.9000000000000004</v>
      </c>
      <c r="H10" s="10">
        <v>2.9</v>
      </c>
      <c r="I10" s="9"/>
      <c r="J10" s="43">
        <v>4.8</v>
      </c>
      <c r="K10" s="10">
        <v>1.7</v>
      </c>
      <c r="L10" s="10">
        <v>0.3</v>
      </c>
      <c r="M10" s="10">
        <v>2.2999999999999998</v>
      </c>
      <c r="N10" s="10">
        <v>1.2</v>
      </c>
      <c r="O10" s="10">
        <v>3.1</v>
      </c>
      <c r="P10" s="10">
        <v>1.8</v>
      </c>
      <c r="Q10" s="10">
        <v>2.6</v>
      </c>
      <c r="R10" s="10">
        <v>1.4</v>
      </c>
      <c r="S10" s="10">
        <v>2.4</v>
      </c>
      <c r="T10" s="10">
        <v>0.2</v>
      </c>
      <c r="U10" s="27"/>
      <c r="V10" s="16"/>
      <c r="W10" s="16"/>
      <c r="X10" s="16"/>
      <c r="Y10" s="17"/>
    </row>
    <row r="11" spans="1:25" ht="13.5" customHeight="1" x14ac:dyDescent="0.25">
      <c r="A11" s="8" t="s">
        <v>86</v>
      </c>
      <c r="B11" s="43">
        <v>3.5</v>
      </c>
      <c r="C11" s="43">
        <v>6.1</v>
      </c>
      <c r="D11" s="43">
        <v>3.9</v>
      </c>
      <c r="E11" s="43">
        <v>6.8</v>
      </c>
      <c r="F11" s="43">
        <v>5.7</v>
      </c>
      <c r="G11" s="47">
        <v>2</v>
      </c>
      <c r="H11" s="43">
        <v>4.0999999999999996</v>
      </c>
      <c r="I11" s="43">
        <v>4.8</v>
      </c>
      <c r="J11" s="9"/>
      <c r="K11" s="43">
        <v>4.8</v>
      </c>
      <c r="L11" s="47">
        <v>5</v>
      </c>
      <c r="M11" s="43">
        <v>4.0999999999999996</v>
      </c>
      <c r="N11" s="43">
        <v>5.4</v>
      </c>
      <c r="O11" s="43">
        <v>2.2999999999999998</v>
      </c>
      <c r="P11" s="43">
        <v>3.7</v>
      </c>
      <c r="Q11" s="43">
        <v>4.9000000000000004</v>
      </c>
      <c r="R11" s="43">
        <v>5.7</v>
      </c>
      <c r="S11" s="47">
        <v>7</v>
      </c>
      <c r="T11" s="43">
        <v>5.0999999999999996</v>
      </c>
      <c r="U11" s="27"/>
      <c r="V11" s="16"/>
      <c r="W11" s="16"/>
      <c r="X11" s="16"/>
      <c r="Y11" s="17"/>
    </row>
    <row r="12" spans="1:25" ht="13.5" customHeight="1" x14ac:dyDescent="0.25">
      <c r="A12" s="8" t="s">
        <v>48</v>
      </c>
      <c r="B12" s="10">
        <v>1.3</v>
      </c>
      <c r="C12" s="10">
        <v>1.1000000000000001</v>
      </c>
      <c r="D12" s="10">
        <v>0.9</v>
      </c>
      <c r="E12" s="10">
        <v>2.1</v>
      </c>
      <c r="F12" s="11">
        <v>1</v>
      </c>
      <c r="G12" s="10">
        <v>4.7</v>
      </c>
      <c r="H12" s="10">
        <v>5.2</v>
      </c>
      <c r="I12" s="10">
        <v>1.7</v>
      </c>
      <c r="J12" s="10">
        <v>4.8</v>
      </c>
      <c r="K12" s="9"/>
      <c r="L12" s="11">
        <v>2</v>
      </c>
      <c r="M12" s="11">
        <v>4</v>
      </c>
      <c r="N12" s="10">
        <v>2.9</v>
      </c>
      <c r="O12" s="10">
        <v>4.9000000000000004</v>
      </c>
      <c r="P12" s="10">
        <v>1.4</v>
      </c>
      <c r="Q12" s="10">
        <v>4.3</v>
      </c>
      <c r="R12" s="10">
        <v>1.7</v>
      </c>
      <c r="S12" s="10">
        <v>2.8</v>
      </c>
      <c r="T12" s="10">
        <v>1.8</v>
      </c>
      <c r="U12" s="27"/>
      <c r="V12" s="16"/>
      <c r="W12" s="16"/>
      <c r="X12" s="16"/>
      <c r="Y12" s="17"/>
    </row>
    <row r="13" spans="1:25" ht="13.5" customHeight="1" x14ac:dyDescent="0.25">
      <c r="A13" s="8" t="s">
        <v>49</v>
      </c>
      <c r="B13" s="10">
        <v>1.9</v>
      </c>
      <c r="C13" s="10">
        <v>2.7</v>
      </c>
      <c r="D13" s="10">
        <v>1.7</v>
      </c>
      <c r="E13" s="10">
        <v>2.2000000000000002</v>
      </c>
      <c r="F13" s="11">
        <v>3</v>
      </c>
      <c r="G13" s="10">
        <v>4.7</v>
      </c>
      <c r="H13" s="11">
        <v>2.6</v>
      </c>
      <c r="I13" s="11">
        <v>0.3</v>
      </c>
      <c r="J13" s="11">
        <v>5</v>
      </c>
      <c r="K13" s="11">
        <v>2</v>
      </c>
      <c r="L13" s="12"/>
      <c r="M13" s="11">
        <v>2</v>
      </c>
      <c r="N13" s="10">
        <v>0.9</v>
      </c>
      <c r="O13" s="10">
        <v>3.5</v>
      </c>
      <c r="P13" s="10">
        <v>2.1</v>
      </c>
      <c r="Q13" s="10">
        <v>2.4</v>
      </c>
      <c r="R13" s="10">
        <v>1.1000000000000001</v>
      </c>
      <c r="S13" s="10">
        <v>2.1</v>
      </c>
      <c r="T13" s="10">
        <v>0.4</v>
      </c>
      <c r="U13" s="27"/>
      <c r="V13" s="16"/>
      <c r="W13" s="16"/>
      <c r="X13" s="16"/>
      <c r="Y13" s="17"/>
    </row>
    <row r="14" spans="1:25" ht="13.5" customHeight="1" x14ac:dyDescent="0.25">
      <c r="A14" s="8" t="s">
        <v>35</v>
      </c>
      <c r="B14" s="10">
        <v>2.9</v>
      </c>
      <c r="C14" s="10">
        <v>4.5999999999999996</v>
      </c>
      <c r="D14" s="11">
        <v>3</v>
      </c>
      <c r="E14" s="10">
        <v>3.8</v>
      </c>
      <c r="F14" s="10">
        <v>5.9</v>
      </c>
      <c r="G14" s="10">
        <v>3.3</v>
      </c>
      <c r="H14" s="11">
        <v>1</v>
      </c>
      <c r="I14" s="11">
        <v>2.2999999999999998</v>
      </c>
      <c r="J14" s="11">
        <v>4.0999999999999996</v>
      </c>
      <c r="K14" s="11">
        <v>4</v>
      </c>
      <c r="L14" s="11">
        <v>2</v>
      </c>
      <c r="M14" s="9"/>
      <c r="N14" s="10">
        <v>1.5</v>
      </c>
      <c r="O14" s="10">
        <v>2.7</v>
      </c>
      <c r="P14" s="10">
        <v>2.7</v>
      </c>
      <c r="Q14" s="10">
        <v>0.8</v>
      </c>
      <c r="R14" s="10">
        <v>2.4</v>
      </c>
      <c r="S14" s="10">
        <v>3.4</v>
      </c>
      <c r="T14" s="10">
        <v>2.2000000000000002</v>
      </c>
      <c r="U14" s="27"/>
      <c r="V14" s="16"/>
      <c r="W14" s="16"/>
      <c r="X14" s="16"/>
      <c r="Y14" s="17"/>
    </row>
    <row r="15" spans="1:25" ht="13.5" customHeight="1" x14ac:dyDescent="0.25">
      <c r="A15" s="8" t="s">
        <v>36</v>
      </c>
      <c r="B15" s="10">
        <v>2.5</v>
      </c>
      <c r="C15" s="10">
        <v>3.5</v>
      </c>
      <c r="D15" s="10">
        <v>2.6</v>
      </c>
      <c r="E15" s="10">
        <v>2.7</v>
      </c>
      <c r="F15" s="10">
        <v>3.9</v>
      </c>
      <c r="G15" s="11">
        <v>5</v>
      </c>
      <c r="H15" s="10">
        <v>1.9</v>
      </c>
      <c r="I15" s="10">
        <v>1.2</v>
      </c>
      <c r="J15" s="10">
        <v>5.4</v>
      </c>
      <c r="K15" s="10">
        <v>2.9</v>
      </c>
      <c r="L15" s="10">
        <v>0.9</v>
      </c>
      <c r="M15" s="10">
        <v>1.5</v>
      </c>
      <c r="N15" s="9"/>
      <c r="O15" s="13">
        <v>3.7</v>
      </c>
      <c r="P15" s="10">
        <v>2.6</v>
      </c>
      <c r="Q15" s="10">
        <v>1.5</v>
      </c>
      <c r="R15" s="10">
        <v>1.6</v>
      </c>
      <c r="S15" s="11">
        <v>2</v>
      </c>
      <c r="T15" s="10">
        <v>1.3</v>
      </c>
      <c r="U15" s="27"/>
      <c r="V15" s="16"/>
      <c r="W15" s="16"/>
      <c r="X15" s="16"/>
      <c r="Y15" s="17"/>
    </row>
    <row r="16" spans="1:25" ht="13.5" customHeight="1" x14ac:dyDescent="0.25">
      <c r="A16" s="8" t="s">
        <v>50</v>
      </c>
      <c r="B16" s="10">
        <v>3.6</v>
      </c>
      <c r="C16" s="10">
        <v>6.4</v>
      </c>
      <c r="D16" s="10">
        <v>3.8</v>
      </c>
      <c r="E16" s="10">
        <v>5.2</v>
      </c>
      <c r="F16" s="10">
        <v>5.8</v>
      </c>
      <c r="G16" s="10">
        <v>3.2</v>
      </c>
      <c r="H16" s="10">
        <v>2.2000000000000002</v>
      </c>
      <c r="I16" s="10">
        <v>3.1</v>
      </c>
      <c r="J16" s="10">
        <v>2.2999999999999998</v>
      </c>
      <c r="K16" s="10">
        <v>4.9000000000000004</v>
      </c>
      <c r="L16" s="10">
        <v>3.5</v>
      </c>
      <c r="M16" s="10">
        <v>2.7</v>
      </c>
      <c r="N16" s="10">
        <v>3.7</v>
      </c>
      <c r="O16" s="9"/>
      <c r="P16" s="10">
        <v>3.8</v>
      </c>
      <c r="Q16" s="10">
        <v>3.2</v>
      </c>
      <c r="R16" s="10">
        <v>4.0999999999999996</v>
      </c>
      <c r="S16" s="10">
        <v>5.3</v>
      </c>
      <c r="T16" s="10">
        <v>2.9</v>
      </c>
      <c r="U16" s="27"/>
      <c r="V16" s="16"/>
      <c r="W16" s="16"/>
      <c r="X16" s="16"/>
      <c r="Y16" s="17"/>
    </row>
    <row r="17" spans="1:25" ht="13.5" customHeight="1" x14ac:dyDescent="0.25">
      <c r="A17" s="8" t="s">
        <v>38</v>
      </c>
      <c r="B17" s="10">
        <v>0.1</v>
      </c>
      <c r="C17" s="10">
        <v>2.5</v>
      </c>
      <c r="D17" s="10">
        <v>0.4</v>
      </c>
      <c r="E17" s="10">
        <v>3.4</v>
      </c>
      <c r="F17" s="10">
        <v>2.2999999999999998</v>
      </c>
      <c r="G17" s="10">
        <v>2.9</v>
      </c>
      <c r="H17" s="10">
        <v>3.6</v>
      </c>
      <c r="I17" s="10">
        <v>1.8</v>
      </c>
      <c r="J17" s="10">
        <v>3.7</v>
      </c>
      <c r="K17" s="10">
        <v>1.4</v>
      </c>
      <c r="L17" s="10">
        <v>2.1</v>
      </c>
      <c r="M17" s="10">
        <v>2.7</v>
      </c>
      <c r="N17" s="10">
        <v>2.6</v>
      </c>
      <c r="O17" s="10">
        <v>3.8</v>
      </c>
      <c r="P17" s="9"/>
      <c r="Q17" s="10">
        <v>3.4</v>
      </c>
      <c r="R17" s="10">
        <v>2.2000000000000002</v>
      </c>
      <c r="S17" s="10">
        <v>4.0999999999999996</v>
      </c>
      <c r="T17" s="10">
        <v>1.7</v>
      </c>
      <c r="U17" s="27"/>
      <c r="V17" s="16"/>
      <c r="W17" s="16"/>
      <c r="X17" s="16"/>
      <c r="Y17" s="17"/>
    </row>
    <row r="18" spans="1:25" ht="13.5" customHeight="1" x14ac:dyDescent="0.25">
      <c r="A18" s="8" t="s">
        <v>39</v>
      </c>
      <c r="B18" s="10">
        <v>3.2</v>
      </c>
      <c r="C18" s="10">
        <v>4.9000000000000004</v>
      </c>
      <c r="D18" s="10">
        <v>3.4</v>
      </c>
      <c r="E18" s="10">
        <v>4.0999999999999996</v>
      </c>
      <c r="F18" s="10">
        <v>5.3</v>
      </c>
      <c r="G18" s="10">
        <v>4.0999999999999996</v>
      </c>
      <c r="H18" s="10">
        <v>0.7</v>
      </c>
      <c r="I18" s="10">
        <v>2.6</v>
      </c>
      <c r="J18" s="10">
        <v>4.9000000000000004</v>
      </c>
      <c r="K18" s="10">
        <v>4.3</v>
      </c>
      <c r="L18" s="10">
        <v>2.4</v>
      </c>
      <c r="M18" s="10">
        <v>0.8</v>
      </c>
      <c r="N18" s="10">
        <v>1.5</v>
      </c>
      <c r="O18" s="10">
        <v>3.2</v>
      </c>
      <c r="P18" s="10">
        <v>3.4</v>
      </c>
      <c r="Q18" s="9"/>
      <c r="R18" s="10">
        <v>3.6</v>
      </c>
      <c r="S18" s="11">
        <v>4</v>
      </c>
      <c r="T18" s="10">
        <v>2.5</v>
      </c>
      <c r="U18" s="27"/>
      <c r="V18" s="16"/>
      <c r="W18" s="16"/>
      <c r="X18" s="16"/>
      <c r="Y18" s="17"/>
    </row>
    <row r="19" spans="1:25" ht="13.5" customHeight="1" x14ac:dyDescent="0.25">
      <c r="A19" s="8" t="s">
        <v>40</v>
      </c>
      <c r="B19" s="10">
        <v>2.1</v>
      </c>
      <c r="C19" s="11">
        <v>2</v>
      </c>
      <c r="D19" s="10">
        <v>1.8</v>
      </c>
      <c r="E19" s="10">
        <v>1.4</v>
      </c>
      <c r="F19" s="10">
        <v>2.4</v>
      </c>
      <c r="G19" s="10">
        <v>5.4</v>
      </c>
      <c r="H19" s="10">
        <v>3.4</v>
      </c>
      <c r="I19" s="10">
        <v>1.4</v>
      </c>
      <c r="J19" s="10">
        <v>5.7</v>
      </c>
      <c r="K19" s="10">
        <v>1.7</v>
      </c>
      <c r="L19" s="10">
        <v>1.1000000000000001</v>
      </c>
      <c r="M19" s="10">
        <v>2.4</v>
      </c>
      <c r="N19" s="10">
        <v>1.6</v>
      </c>
      <c r="O19" s="10">
        <v>4.0999999999999996</v>
      </c>
      <c r="P19" s="10">
        <v>2.2000000000000002</v>
      </c>
      <c r="Q19" s="10">
        <v>3.6</v>
      </c>
      <c r="R19" s="9"/>
      <c r="S19" s="10">
        <v>2.2000000000000002</v>
      </c>
      <c r="T19" s="10">
        <v>1.6</v>
      </c>
      <c r="U19" s="27"/>
      <c r="V19" s="16"/>
      <c r="W19" s="16"/>
      <c r="X19" s="16"/>
      <c r="Y19" s="17"/>
    </row>
    <row r="20" spans="1:25" ht="13.5" customHeight="1" x14ac:dyDescent="0.25">
      <c r="A20" s="8" t="s">
        <v>41</v>
      </c>
      <c r="B20" s="11">
        <v>4</v>
      </c>
      <c r="C20" s="10">
        <v>2.2000000000000002</v>
      </c>
      <c r="D20" s="10">
        <v>3.7</v>
      </c>
      <c r="E20" s="11">
        <v>1</v>
      </c>
      <c r="F20" s="10">
        <v>3.5</v>
      </c>
      <c r="G20" s="10">
        <v>6.4</v>
      </c>
      <c r="H20" s="10">
        <v>4.4000000000000004</v>
      </c>
      <c r="I20" s="10">
        <v>2.4</v>
      </c>
      <c r="J20" s="11">
        <v>7</v>
      </c>
      <c r="K20" s="10">
        <v>2.8</v>
      </c>
      <c r="L20" s="10">
        <v>2.1</v>
      </c>
      <c r="M20" s="10">
        <v>3.4</v>
      </c>
      <c r="N20" s="11">
        <v>2</v>
      </c>
      <c r="O20" s="10">
        <v>5.3</v>
      </c>
      <c r="P20" s="10">
        <v>4.0999999999999996</v>
      </c>
      <c r="Q20" s="11">
        <v>4</v>
      </c>
      <c r="R20" s="10">
        <v>2.2000000000000002</v>
      </c>
      <c r="S20" s="9"/>
      <c r="T20" s="10">
        <v>2.5</v>
      </c>
      <c r="U20" s="27"/>
      <c r="V20" s="16"/>
      <c r="W20" s="16"/>
      <c r="X20" s="16"/>
      <c r="Y20" s="17"/>
    </row>
    <row r="21" spans="1:25" ht="13.5" customHeight="1" x14ac:dyDescent="0.25">
      <c r="A21" s="8" t="s">
        <v>42</v>
      </c>
      <c r="B21" s="10">
        <v>1.5</v>
      </c>
      <c r="C21" s="10">
        <v>2.5</v>
      </c>
      <c r="D21" s="10">
        <v>1.5</v>
      </c>
      <c r="E21" s="10">
        <v>2.6</v>
      </c>
      <c r="F21" s="10">
        <v>2.8</v>
      </c>
      <c r="G21" s="10">
        <v>3.9</v>
      </c>
      <c r="H21" s="10">
        <v>2.7</v>
      </c>
      <c r="I21" s="10">
        <v>0.2</v>
      </c>
      <c r="J21" s="10">
        <v>5.0999999999999996</v>
      </c>
      <c r="K21" s="10">
        <v>1.8</v>
      </c>
      <c r="L21" s="10">
        <v>0.4</v>
      </c>
      <c r="M21" s="10">
        <v>2.2000000000000002</v>
      </c>
      <c r="N21" s="10">
        <v>1.3</v>
      </c>
      <c r="O21" s="10">
        <v>2.9</v>
      </c>
      <c r="P21" s="10">
        <v>1.7</v>
      </c>
      <c r="Q21" s="10">
        <v>2.5</v>
      </c>
      <c r="R21" s="10">
        <v>1.6</v>
      </c>
      <c r="S21" s="10">
        <v>2.5</v>
      </c>
      <c r="T21" s="9"/>
      <c r="U21" s="27"/>
      <c r="V21" s="16"/>
      <c r="W21" s="16"/>
      <c r="X21" s="16"/>
      <c r="Y21" s="17"/>
    </row>
    <row r="22" spans="1:25" ht="13.5" customHeight="1" x14ac:dyDescent="0.25">
      <c r="U22" s="27"/>
      <c r="V22" s="16"/>
      <c r="W22" s="16"/>
      <c r="X22" s="16"/>
      <c r="Y22" s="17"/>
    </row>
    <row r="23" spans="1:25" ht="13.5" customHeight="1" x14ac:dyDescent="0.25">
      <c r="A23" s="123" t="s">
        <v>69</v>
      </c>
      <c r="B23" s="123"/>
      <c r="C23" s="123"/>
      <c r="D23" s="123"/>
      <c r="E23" s="123"/>
      <c r="F23" s="123"/>
      <c r="G23" s="123"/>
      <c r="H23" s="123"/>
      <c r="I23" s="123"/>
      <c r="U23" s="27"/>
      <c r="V23" s="16"/>
      <c r="W23" s="16"/>
      <c r="X23" s="16"/>
      <c r="Y23" s="17"/>
    </row>
    <row r="24" spans="1:25" ht="13.5" customHeight="1" x14ac:dyDescent="0.25">
      <c r="A24" s="44" t="s">
        <v>26</v>
      </c>
      <c r="B24" s="124" t="s">
        <v>51</v>
      </c>
      <c r="C24" s="124"/>
      <c r="D24" s="44" t="s">
        <v>32</v>
      </c>
      <c r="E24" s="124" t="s">
        <v>65</v>
      </c>
      <c r="F24" s="124"/>
      <c r="G24" s="44" t="s">
        <v>38</v>
      </c>
      <c r="H24" s="124" t="s">
        <v>60</v>
      </c>
      <c r="I24" s="124"/>
      <c r="U24" s="27"/>
      <c r="V24" s="16"/>
      <c r="W24" s="16"/>
      <c r="X24" s="16"/>
      <c r="Y24" s="17"/>
    </row>
    <row r="25" spans="1:25" ht="13.5" customHeight="1" x14ac:dyDescent="0.25">
      <c r="A25" s="44" t="s">
        <v>44</v>
      </c>
      <c r="B25" s="124" t="s">
        <v>53</v>
      </c>
      <c r="C25" s="124"/>
      <c r="D25" s="44" t="s">
        <v>86</v>
      </c>
      <c r="E25" s="124" t="s">
        <v>87</v>
      </c>
      <c r="F25" s="124"/>
      <c r="G25" s="44" t="s">
        <v>39</v>
      </c>
      <c r="H25" s="124" t="s">
        <v>62</v>
      </c>
      <c r="I25" s="124"/>
      <c r="U25" s="27"/>
      <c r="V25" s="16"/>
      <c r="W25" s="16"/>
      <c r="X25" s="16"/>
      <c r="Y25" s="17"/>
    </row>
    <row r="26" spans="1:25" ht="13.5" customHeight="1" x14ac:dyDescent="0.25">
      <c r="A26" s="44" t="s">
        <v>28</v>
      </c>
      <c r="B26" s="124" t="s">
        <v>55</v>
      </c>
      <c r="C26" s="124"/>
      <c r="D26" s="44" t="s">
        <v>48</v>
      </c>
      <c r="E26" s="124" t="s">
        <v>67</v>
      </c>
      <c r="F26" s="124"/>
      <c r="G26" s="44" t="s">
        <v>40</v>
      </c>
      <c r="H26" s="124" t="s">
        <v>64</v>
      </c>
      <c r="I26" s="124"/>
      <c r="U26" s="27"/>
      <c r="V26" s="16"/>
      <c r="W26" s="16"/>
      <c r="X26" s="16"/>
      <c r="Y26" s="17"/>
    </row>
    <row r="27" spans="1:25" ht="13.5" customHeight="1" x14ac:dyDescent="0.25">
      <c r="A27" s="44" t="s">
        <v>45</v>
      </c>
      <c r="B27" s="124" t="s">
        <v>57</v>
      </c>
      <c r="C27" s="124"/>
      <c r="D27" s="44" t="s">
        <v>49</v>
      </c>
      <c r="E27" s="124" t="s">
        <v>52</v>
      </c>
      <c r="F27" s="124"/>
      <c r="G27" s="44" t="s">
        <v>41</v>
      </c>
      <c r="H27" s="124" t="s">
        <v>66</v>
      </c>
      <c r="I27" s="124"/>
      <c r="U27" s="27"/>
      <c r="V27" s="16"/>
      <c r="W27" s="16"/>
      <c r="X27" s="16"/>
      <c r="Y27" s="17"/>
    </row>
    <row r="28" spans="1:25" ht="13.5" customHeight="1" x14ac:dyDescent="0.25">
      <c r="A28" s="44" t="s">
        <v>88</v>
      </c>
      <c r="B28" s="124" t="s">
        <v>59</v>
      </c>
      <c r="C28" s="124"/>
      <c r="D28" s="44" t="s">
        <v>35</v>
      </c>
      <c r="E28" s="124" t="s">
        <v>54</v>
      </c>
      <c r="F28" s="124"/>
      <c r="G28" s="44" t="s">
        <v>42</v>
      </c>
      <c r="H28" s="124" t="s">
        <v>68</v>
      </c>
      <c r="I28" s="124"/>
      <c r="U28" s="27"/>
      <c r="V28" s="16"/>
      <c r="W28" s="16"/>
      <c r="X28" s="16"/>
      <c r="Y28" s="17"/>
    </row>
    <row r="29" spans="1:25" ht="13.5" customHeight="1" x14ac:dyDescent="0.25">
      <c r="A29" s="44" t="s">
        <v>46</v>
      </c>
      <c r="B29" s="124" t="s">
        <v>61</v>
      </c>
      <c r="C29" s="124"/>
      <c r="D29" s="44" t="s">
        <v>36</v>
      </c>
      <c r="E29" s="124" t="s">
        <v>56</v>
      </c>
      <c r="F29" s="124"/>
      <c r="G29" s="46"/>
      <c r="H29" s="125"/>
      <c r="I29" s="125"/>
      <c r="U29" s="27"/>
      <c r="V29" s="16"/>
      <c r="W29" s="16"/>
      <c r="X29" s="16"/>
      <c r="Y29" s="17"/>
    </row>
    <row r="30" spans="1:25" ht="13.5" customHeight="1" thickBot="1" x14ac:dyDescent="0.3">
      <c r="A30" s="44" t="s">
        <v>47</v>
      </c>
      <c r="B30" s="124" t="s">
        <v>63</v>
      </c>
      <c r="C30" s="124"/>
      <c r="D30" s="44" t="s">
        <v>50</v>
      </c>
      <c r="E30" s="124" t="s">
        <v>58</v>
      </c>
      <c r="F30" s="124"/>
      <c r="G30" s="44"/>
      <c r="H30" s="124"/>
      <c r="I30" s="124"/>
      <c r="U30" s="27"/>
      <c r="V30" s="16"/>
      <c r="W30" s="16"/>
      <c r="X30" s="16"/>
      <c r="Y30" s="18"/>
    </row>
    <row r="31" spans="1:25" ht="13.5" customHeight="1" thickBot="1" x14ac:dyDescent="0.3">
      <c r="G31" s="45"/>
      <c r="H31" s="122"/>
      <c r="I31" s="122"/>
      <c r="U31" s="127" t="s">
        <v>73</v>
      </c>
      <c r="V31" s="128"/>
      <c r="W31" s="128"/>
      <c r="X31" s="129"/>
      <c r="Y31" s="15">
        <f>SUM(Y3:Y30)</f>
        <v>0</v>
      </c>
    </row>
    <row r="32" spans="1:25" ht="13.5" customHeight="1" x14ac:dyDescent="0.25">
      <c r="G32" s="45"/>
      <c r="H32" s="122"/>
      <c r="I32" s="122"/>
    </row>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sheetData>
  <mergeCells count="27">
    <mergeCell ref="U1:Y1"/>
    <mergeCell ref="U31:X31"/>
    <mergeCell ref="B30:C30"/>
    <mergeCell ref="E24:F24"/>
    <mergeCell ref="A1:T1"/>
    <mergeCell ref="B24:C24"/>
    <mergeCell ref="E29:F29"/>
    <mergeCell ref="E26:F26"/>
    <mergeCell ref="H28:I28"/>
    <mergeCell ref="B27:C27"/>
    <mergeCell ref="H30:I30"/>
    <mergeCell ref="H31:I31"/>
    <mergeCell ref="E30:F30"/>
    <mergeCell ref="B28:C28"/>
    <mergeCell ref="B29:C29"/>
    <mergeCell ref="E27:F27"/>
    <mergeCell ref="H32:I32"/>
    <mergeCell ref="A23:I23"/>
    <mergeCell ref="E25:F25"/>
    <mergeCell ref="H24:I24"/>
    <mergeCell ref="H25:I25"/>
    <mergeCell ref="H26:I26"/>
    <mergeCell ref="H27:I27"/>
    <mergeCell ref="H29:I29"/>
    <mergeCell ref="B25:C25"/>
    <mergeCell ref="E28:F28"/>
    <mergeCell ref="B26:C26"/>
  </mergeCells>
  <pageMargins left="0.25" right="0.25" top="0.75" bottom="0.75" header="0.3" footer="0.3"/>
  <pageSetup orientation="landscape" r:id="rId1"/>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9"/>
  <sheetViews>
    <sheetView zoomScaleNormal="100" zoomScaleSheetLayoutView="110" workbookViewId="0">
      <selection activeCell="Y3" sqref="Y3"/>
    </sheetView>
  </sheetViews>
  <sheetFormatPr defaultRowHeight="13.2" x14ac:dyDescent="0.25"/>
  <cols>
    <col min="1" max="20" width="4.33203125" customWidth="1"/>
    <col min="21" max="21" width="10.109375" bestFit="1" customWidth="1"/>
  </cols>
  <sheetData>
    <row r="1" spans="1:25" ht="12.75" customHeight="1" x14ac:dyDescent="0.25">
      <c r="A1" s="130" t="s">
        <v>25</v>
      </c>
      <c r="B1" s="131"/>
      <c r="C1" s="131"/>
      <c r="D1" s="131"/>
      <c r="E1" s="131"/>
      <c r="F1" s="131"/>
      <c r="G1" s="131"/>
      <c r="H1" s="131"/>
      <c r="I1" s="131"/>
      <c r="J1" s="131"/>
      <c r="K1" s="131"/>
      <c r="L1" s="131"/>
      <c r="M1" s="131"/>
      <c r="N1" s="131"/>
      <c r="O1" s="131"/>
      <c r="P1" s="131"/>
      <c r="Q1" s="131"/>
      <c r="R1" s="131"/>
      <c r="S1" s="131"/>
      <c r="T1" s="132"/>
      <c r="U1" s="78" t="s">
        <v>70</v>
      </c>
      <c r="V1" s="126"/>
      <c r="W1" s="126"/>
      <c r="X1" s="126"/>
      <c r="Y1" s="79"/>
    </row>
    <row r="2" spans="1:25" ht="13.5" customHeight="1" x14ac:dyDescent="0.25">
      <c r="A2" s="6"/>
      <c r="B2" s="7" t="s">
        <v>26</v>
      </c>
      <c r="C2" s="7" t="s">
        <v>27</v>
      </c>
      <c r="D2" s="7" t="s">
        <v>28</v>
      </c>
      <c r="E2" s="7" t="s">
        <v>29</v>
      </c>
      <c r="F2" s="7" t="s">
        <v>88</v>
      </c>
      <c r="G2" s="7" t="s">
        <v>30</v>
      </c>
      <c r="H2" s="7" t="s">
        <v>31</v>
      </c>
      <c r="I2" s="7" t="s">
        <v>32</v>
      </c>
      <c r="J2" s="7" t="s">
        <v>86</v>
      </c>
      <c r="K2" s="7" t="s">
        <v>33</v>
      </c>
      <c r="L2" s="7" t="s">
        <v>34</v>
      </c>
      <c r="M2" s="7" t="s">
        <v>35</v>
      </c>
      <c r="N2" s="7" t="s">
        <v>36</v>
      </c>
      <c r="O2" s="7" t="s">
        <v>37</v>
      </c>
      <c r="P2" s="7" t="s">
        <v>38</v>
      </c>
      <c r="Q2" s="7" t="s">
        <v>39</v>
      </c>
      <c r="R2" s="7" t="s">
        <v>40</v>
      </c>
      <c r="S2" s="7" t="s">
        <v>41</v>
      </c>
      <c r="T2" s="7" t="s">
        <v>42</v>
      </c>
      <c r="U2" s="14" t="s">
        <v>2</v>
      </c>
      <c r="V2" s="14" t="s">
        <v>71</v>
      </c>
      <c r="W2" s="14" t="s">
        <v>72</v>
      </c>
      <c r="X2" s="14" t="s">
        <v>43</v>
      </c>
      <c r="Y2" s="14" t="s">
        <v>17</v>
      </c>
    </row>
    <row r="3" spans="1:25" ht="13.5" customHeight="1" x14ac:dyDescent="0.25">
      <c r="A3" s="8" t="s">
        <v>26</v>
      </c>
      <c r="B3" s="9"/>
      <c r="C3" s="10">
        <v>2.2999999999999998</v>
      </c>
      <c r="D3" s="10">
        <v>0.3</v>
      </c>
      <c r="E3" s="10">
        <v>3.3</v>
      </c>
      <c r="F3" s="10">
        <v>2.2000000000000002</v>
      </c>
      <c r="G3" s="10">
        <v>2.8</v>
      </c>
      <c r="H3" s="10">
        <v>3.4</v>
      </c>
      <c r="I3" s="10">
        <v>1.6</v>
      </c>
      <c r="J3" s="10">
        <v>3.5</v>
      </c>
      <c r="K3" s="10">
        <v>1.3</v>
      </c>
      <c r="L3" s="10">
        <v>1.9</v>
      </c>
      <c r="M3" s="10">
        <v>2.9</v>
      </c>
      <c r="N3" s="10">
        <v>2.5</v>
      </c>
      <c r="O3" s="10">
        <v>3.6</v>
      </c>
      <c r="P3" s="10">
        <v>0.1</v>
      </c>
      <c r="Q3" s="10">
        <v>3.2</v>
      </c>
      <c r="R3" s="10">
        <v>2.1</v>
      </c>
      <c r="S3" s="11">
        <v>4</v>
      </c>
      <c r="T3" s="10">
        <v>1.5</v>
      </c>
      <c r="U3" s="27"/>
      <c r="V3" s="16"/>
      <c r="W3" s="16"/>
      <c r="X3" s="16"/>
      <c r="Y3" s="17"/>
    </row>
    <row r="4" spans="1:25" ht="13.5" customHeight="1" x14ac:dyDescent="0.25">
      <c r="A4" s="8" t="s">
        <v>44</v>
      </c>
      <c r="B4" s="10">
        <v>2.2999999999999998</v>
      </c>
      <c r="C4" s="9"/>
      <c r="D4" s="10">
        <v>2.1</v>
      </c>
      <c r="E4" s="10">
        <v>1.7</v>
      </c>
      <c r="F4" s="10">
        <v>1.9</v>
      </c>
      <c r="G4" s="10">
        <v>5.4</v>
      </c>
      <c r="H4" s="10">
        <v>5.7</v>
      </c>
      <c r="I4" s="10">
        <v>2.4</v>
      </c>
      <c r="J4" s="10">
        <v>6.1</v>
      </c>
      <c r="K4" s="10">
        <v>1.1000000000000001</v>
      </c>
      <c r="L4" s="10">
        <v>2.7</v>
      </c>
      <c r="M4" s="10">
        <v>4.5999999999999996</v>
      </c>
      <c r="N4" s="10">
        <v>3.5</v>
      </c>
      <c r="O4" s="10">
        <v>6.4</v>
      </c>
      <c r="P4" s="10">
        <v>2.5</v>
      </c>
      <c r="Q4" s="10">
        <v>4.9000000000000004</v>
      </c>
      <c r="R4" s="11">
        <v>2</v>
      </c>
      <c r="S4" s="10">
        <v>2.2000000000000002</v>
      </c>
      <c r="T4" s="10">
        <v>2.5</v>
      </c>
      <c r="U4" s="27"/>
      <c r="V4" s="16"/>
      <c r="W4" s="16"/>
      <c r="X4" s="16"/>
      <c r="Y4" s="17"/>
    </row>
    <row r="5" spans="1:25" ht="13.5" customHeight="1" x14ac:dyDescent="0.25">
      <c r="A5" s="8" t="s">
        <v>28</v>
      </c>
      <c r="B5" s="10">
        <v>0.3</v>
      </c>
      <c r="C5" s="10">
        <v>2.1</v>
      </c>
      <c r="D5" s="9"/>
      <c r="E5" s="11">
        <v>3</v>
      </c>
      <c r="F5" s="10">
        <v>1.9</v>
      </c>
      <c r="G5" s="10">
        <v>2.9</v>
      </c>
      <c r="H5" s="10">
        <v>3.5</v>
      </c>
      <c r="I5" s="10">
        <v>1.4</v>
      </c>
      <c r="J5" s="10">
        <v>3.9</v>
      </c>
      <c r="K5" s="10">
        <v>0.9</v>
      </c>
      <c r="L5" s="10">
        <v>1.7</v>
      </c>
      <c r="M5" s="11">
        <v>3</v>
      </c>
      <c r="N5" s="10">
        <v>2.6</v>
      </c>
      <c r="O5" s="10">
        <v>3.8</v>
      </c>
      <c r="P5" s="10">
        <v>0.4</v>
      </c>
      <c r="Q5" s="10">
        <v>3.4</v>
      </c>
      <c r="R5" s="10">
        <v>1.8</v>
      </c>
      <c r="S5" s="10">
        <v>3.7</v>
      </c>
      <c r="T5" s="10">
        <v>1.5</v>
      </c>
      <c r="U5" s="27"/>
      <c r="V5" s="16"/>
      <c r="W5" s="16"/>
      <c r="X5" s="16"/>
      <c r="Y5" s="17"/>
    </row>
    <row r="6" spans="1:25" ht="13.5" customHeight="1" x14ac:dyDescent="0.25">
      <c r="A6" s="8" t="s">
        <v>45</v>
      </c>
      <c r="B6" s="10">
        <v>3.3</v>
      </c>
      <c r="C6" s="10">
        <v>1.7</v>
      </c>
      <c r="D6" s="11">
        <v>3</v>
      </c>
      <c r="E6" s="9"/>
      <c r="F6" s="10">
        <v>2.8</v>
      </c>
      <c r="G6" s="10">
        <v>6.5</v>
      </c>
      <c r="H6" s="10">
        <v>4.3</v>
      </c>
      <c r="I6" s="10">
        <v>2.8</v>
      </c>
      <c r="J6" s="10">
        <v>6.8</v>
      </c>
      <c r="K6" s="10">
        <v>2.1</v>
      </c>
      <c r="L6" s="10">
        <v>2.2000000000000002</v>
      </c>
      <c r="M6" s="10">
        <v>3.8</v>
      </c>
      <c r="N6" s="10">
        <v>2.7</v>
      </c>
      <c r="O6" s="10">
        <v>5.2</v>
      </c>
      <c r="P6" s="10">
        <v>3.4</v>
      </c>
      <c r="Q6" s="10">
        <v>4.0999999999999996</v>
      </c>
      <c r="R6" s="10">
        <v>1.4</v>
      </c>
      <c r="S6" s="11">
        <v>1</v>
      </c>
      <c r="T6" s="10">
        <v>2.6</v>
      </c>
      <c r="U6" s="27"/>
      <c r="V6" s="16"/>
      <c r="W6" s="16"/>
      <c r="X6" s="16"/>
      <c r="Y6" s="17"/>
    </row>
    <row r="7" spans="1:25" ht="13.5" customHeight="1" x14ac:dyDescent="0.25">
      <c r="A7" s="8" t="s">
        <v>88</v>
      </c>
      <c r="B7" s="10">
        <v>2.2000000000000002</v>
      </c>
      <c r="C7" s="10">
        <v>1.9</v>
      </c>
      <c r="D7" s="10">
        <v>1.9</v>
      </c>
      <c r="E7" s="10">
        <v>2.8</v>
      </c>
      <c r="F7" s="9"/>
      <c r="G7" s="10">
        <v>5.7</v>
      </c>
      <c r="H7" s="11">
        <v>6</v>
      </c>
      <c r="I7" s="10">
        <v>2.7</v>
      </c>
      <c r="J7" s="10">
        <v>5.7</v>
      </c>
      <c r="K7" s="11">
        <v>1</v>
      </c>
      <c r="L7" s="11">
        <v>3</v>
      </c>
      <c r="M7" s="10">
        <v>5.9</v>
      </c>
      <c r="N7" s="10">
        <v>3.9</v>
      </c>
      <c r="O7" s="10">
        <v>5.8</v>
      </c>
      <c r="P7" s="10">
        <v>2.2999999999999998</v>
      </c>
      <c r="Q7" s="10">
        <v>5.3</v>
      </c>
      <c r="R7" s="10">
        <v>2.4</v>
      </c>
      <c r="S7" s="10">
        <v>3.5</v>
      </c>
      <c r="T7" s="10">
        <v>2.8</v>
      </c>
      <c r="U7" s="27"/>
      <c r="V7" s="16"/>
      <c r="W7" s="16"/>
      <c r="X7" s="16"/>
      <c r="Y7" s="17"/>
    </row>
    <row r="8" spans="1:25" ht="13.5" customHeight="1" x14ac:dyDescent="0.25">
      <c r="A8" s="8" t="s">
        <v>46</v>
      </c>
      <c r="B8" s="10">
        <v>2.8</v>
      </c>
      <c r="C8" s="10">
        <v>5.4</v>
      </c>
      <c r="D8" s="10">
        <v>2.9</v>
      </c>
      <c r="E8" s="10">
        <v>6.5</v>
      </c>
      <c r="F8" s="10">
        <v>5.7</v>
      </c>
      <c r="G8" s="9"/>
      <c r="H8" s="10">
        <v>3.3</v>
      </c>
      <c r="I8" s="10">
        <v>4.9000000000000004</v>
      </c>
      <c r="J8" s="11">
        <v>2</v>
      </c>
      <c r="K8" s="10">
        <v>4.7</v>
      </c>
      <c r="L8" s="10">
        <v>4.7</v>
      </c>
      <c r="M8" s="10">
        <v>3.3</v>
      </c>
      <c r="N8" s="11">
        <v>5</v>
      </c>
      <c r="O8" s="10">
        <v>3.2</v>
      </c>
      <c r="P8" s="10">
        <v>2.9</v>
      </c>
      <c r="Q8" s="10">
        <v>4.0999999999999996</v>
      </c>
      <c r="R8" s="10">
        <v>5.4</v>
      </c>
      <c r="S8" s="10">
        <v>6.4</v>
      </c>
      <c r="T8" s="10">
        <v>3.9</v>
      </c>
      <c r="U8" s="27"/>
      <c r="V8" s="16"/>
      <c r="W8" s="16"/>
      <c r="X8" s="16"/>
      <c r="Y8" s="17"/>
    </row>
    <row r="9" spans="1:25" ht="13.5" customHeight="1" x14ac:dyDescent="0.25">
      <c r="A9" s="8" t="s">
        <v>47</v>
      </c>
      <c r="B9" s="10">
        <v>3.4</v>
      </c>
      <c r="C9" s="10">
        <v>5.7</v>
      </c>
      <c r="D9" s="10">
        <v>3.5</v>
      </c>
      <c r="E9" s="10">
        <v>4.3</v>
      </c>
      <c r="F9" s="11">
        <v>6</v>
      </c>
      <c r="G9" s="10">
        <v>3.3</v>
      </c>
      <c r="H9" s="9"/>
      <c r="I9" s="10">
        <v>2.9</v>
      </c>
      <c r="J9" s="10">
        <v>4.0999999999999996</v>
      </c>
      <c r="K9" s="10">
        <v>5.2</v>
      </c>
      <c r="L9" s="10">
        <v>2.6</v>
      </c>
      <c r="M9" s="11">
        <v>1</v>
      </c>
      <c r="N9" s="10">
        <v>1.9</v>
      </c>
      <c r="O9" s="10">
        <v>2.2000000000000002</v>
      </c>
      <c r="P9" s="10">
        <v>3.6</v>
      </c>
      <c r="Q9" s="10">
        <v>0.7</v>
      </c>
      <c r="R9" s="10">
        <v>3.4</v>
      </c>
      <c r="S9" s="10">
        <v>4.4000000000000004</v>
      </c>
      <c r="T9" s="10">
        <v>2.7</v>
      </c>
      <c r="U9" s="27"/>
      <c r="V9" s="16"/>
      <c r="W9" s="16"/>
      <c r="X9" s="16"/>
      <c r="Y9" s="17"/>
    </row>
    <row r="10" spans="1:25" ht="13.5" customHeight="1" x14ac:dyDescent="0.25">
      <c r="A10" s="8" t="s">
        <v>32</v>
      </c>
      <c r="B10" s="10">
        <v>1.6</v>
      </c>
      <c r="C10" s="10">
        <v>2.4</v>
      </c>
      <c r="D10" s="10">
        <v>1.4</v>
      </c>
      <c r="E10" s="10">
        <v>2.8</v>
      </c>
      <c r="F10" s="10">
        <v>2.7</v>
      </c>
      <c r="G10" s="10">
        <v>4.9000000000000004</v>
      </c>
      <c r="H10" s="10">
        <v>2.9</v>
      </c>
      <c r="I10" s="9"/>
      <c r="J10" s="43">
        <v>4.8</v>
      </c>
      <c r="K10" s="10">
        <v>1.7</v>
      </c>
      <c r="L10" s="10">
        <v>0.3</v>
      </c>
      <c r="M10" s="10">
        <v>2.2999999999999998</v>
      </c>
      <c r="N10" s="10">
        <v>1.2</v>
      </c>
      <c r="O10" s="10">
        <v>3.1</v>
      </c>
      <c r="P10" s="10">
        <v>1.8</v>
      </c>
      <c r="Q10" s="10">
        <v>2.6</v>
      </c>
      <c r="R10" s="10">
        <v>1.4</v>
      </c>
      <c r="S10" s="10">
        <v>2.4</v>
      </c>
      <c r="T10" s="10">
        <v>0.2</v>
      </c>
      <c r="U10" s="27"/>
      <c r="V10" s="16"/>
      <c r="W10" s="16"/>
      <c r="X10" s="16"/>
      <c r="Y10" s="17"/>
    </row>
    <row r="11" spans="1:25" ht="13.5" customHeight="1" x14ac:dyDescent="0.25">
      <c r="A11" s="8" t="s">
        <v>86</v>
      </c>
      <c r="B11" s="43">
        <v>3.5</v>
      </c>
      <c r="C11" s="43">
        <v>6.1</v>
      </c>
      <c r="D11" s="43">
        <v>3.9</v>
      </c>
      <c r="E11" s="43">
        <v>6.8</v>
      </c>
      <c r="F11" s="43">
        <v>5.7</v>
      </c>
      <c r="G11" s="47">
        <v>2</v>
      </c>
      <c r="H11" s="43">
        <v>4.0999999999999996</v>
      </c>
      <c r="I11" s="43">
        <v>4.8</v>
      </c>
      <c r="J11" s="9"/>
      <c r="K11" s="43">
        <v>4.8</v>
      </c>
      <c r="L11" s="47">
        <v>5</v>
      </c>
      <c r="M11" s="43">
        <v>4.0999999999999996</v>
      </c>
      <c r="N11" s="43">
        <v>5.4</v>
      </c>
      <c r="O11" s="43">
        <v>2.2999999999999998</v>
      </c>
      <c r="P11" s="43">
        <v>3.7</v>
      </c>
      <c r="Q11" s="43">
        <v>4.9000000000000004</v>
      </c>
      <c r="R11" s="43">
        <v>5.7</v>
      </c>
      <c r="S11" s="47">
        <v>7</v>
      </c>
      <c r="T11" s="43">
        <v>5.0999999999999996</v>
      </c>
      <c r="U11" s="27"/>
      <c r="V11" s="16"/>
      <c r="W11" s="16"/>
      <c r="X11" s="16"/>
      <c r="Y11" s="17"/>
    </row>
    <row r="12" spans="1:25" ht="13.5" customHeight="1" x14ac:dyDescent="0.25">
      <c r="A12" s="8" t="s">
        <v>48</v>
      </c>
      <c r="B12" s="10">
        <v>1.3</v>
      </c>
      <c r="C12" s="10">
        <v>1.1000000000000001</v>
      </c>
      <c r="D12" s="10">
        <v>0.9</v>
      </c>
      <c r="E12" s="10">
        <v>2.1</v>
      </c>
      <c r="F12" s="11">
        <v>1</v>
      </c>
      <c r="G12" s="10">
        <v>4.7</v>
      </c>
      <c r="H12" s="10">
        <v>5.2</v>
      </c>
      <c r="I12" s="10">
        <v>1.7</v>
      </c>
      <c r="J12" s="10">
        <v>4.8</v>
      </c>
      <c r="K12" s="9"/>
      <c r="L12" s="11">
        <v>2</v>
      </c>
      <c r="M12" s="11">
        <v>4</v>
      </c>
      <c r="N12" s="10">
        <v>2.9</v>
      </c>
      <c r="O12" s="10">
        <v>4.9000000000000004</v>
      </c>
      <c r="P12" s="10">
        <v>1.4</v>
      </c>
      <c r="Q12" s="10">
        <v>4.3</v>
      </c>
      <c r="R12" s="10">
        <v>1.7</v>
      </c>
      <c r="S12" s="10">
        <v>2.8</v>
      </c>
      <c r="T12" s="10">
        <v>1.8</v>
      </c>
      <c r="U12" s="27"/>
      <c r="V12" s="16"/>
      <c r="W12" s="16"/>
      <c r="X12" s="16"/>
      <c r="Y12" s="17"/>
    </row>
    <row r="13" spans="1:25" ht="13.5" customHeight="1" x14ac:dyDescent="0.25">
      <c r="A13" s="8" t="s">
        <v>49</v>
      </c>
      <c r="B13" s="10">
        <v>1.9</v>
      </c>
      <c r="C13" s="10">
        <v>2.7</v>
      </c>
      <c r="D13" s="10">
        <v>1.7</v>
      </c>
      <c r="E13" s="10">
        <v>2.2000000000000002</v>
      </c>
      <c r="F13" s="11">
        <v>3</v>
      </c>
      <c r="G13" s="10">
        <v>4.7</v>
      </c>
      <c r="H13" s="11">
        <v>2.6</v>
      </c>
      <c r="I13" s="11">
        <v>0.3</v>
      </c>
      <c r="J13" s="11">
        <v>5</v>
      </c>
      <c r="K13" s="11">
        <v>2</v>
      </c>
      <c r="L13" s="12"/>
      <c r="M13" s="11">
        <v>2</v>
      </c>
      <c r="N13" s="10">
        <v>0.9</v>
      </c>
      <c r="O13" s="10">
        <v>3.5</v>
      </c>
      <c r="P13" s="10">
        <v>2.1</v>
      </c>
      <c r="Q13" s="10">
        <v>2.4</v>
      </c>
      <c r="R13" s="10">
        <v>1.1000000000000001</v>
      </c>
      <c r="S13" s="10">
        <v>2.1</v>
      </c>
      <c r="T13" s="10">
        <v>0.4</v>
      </c>
      <c r="U13" s="27"/>
      <c r="V13" s="16"/>
      <c r="W13" s="16"/>
      <c r="X13" s="16"/>
      <c r="Y13" s="17"/>
    </row>
    <row r="14" spans="1:25" ht="13.5" customHeight="1" x14ac:dyDescent="0.25">
      <c r="A14" s="8" t="s">
        <v>35</v>
      </c>
      <c r="B14" s="10">
        <v>2.9</v>
      </c>
      <c r="C14" s="10">
        <v>4.5999999999999996</v>
      </c>
      <c r="D14" s="11">
        <v>3</v>
      </c>
      <c r="E14" s="10">
        <v>3.8</v>
      </c>
      <c r="F14" s="10">
        <v>5.9</v>
      </c>
      <c r="G14" s="10">
        <v>3.3</v>
      </c>
      <c r="H14" s="11">
        <v>1</v>
      </c>
      <c r="I14" s="11">
        <v>2.2999999999999998</v>
      </c>
      <c r="J14" s="11">
        <v>4.0999999999999996</v>
      </c>
      <c r="K14" s="11">
        <v>4</v>
      </c>
      <c r="L14" s="11">
        <v>2</v>
      </c>
      <c r="M14" s="9"/>
      <c r="N14" s="10">
        <v>1.5</v>
      </c>
      <c r="O14" s="10">
        <v>2.7</v>
      </c>
      <c r="P14" s="10">
        <v>2.7</v>
      </c>
      <c r="Q14" s="10">
        <v>0.8</v>
      </c>
      <c r="R14" s="10">
        <v>2.4</v>
      </c>
      <c r="S14" s="10">
        <v>3.4</v>
      </c>
      <c r="T14" s="10">
        <v>2.2000000000000002</v>
      </c>
      <c r="U14" s="27"/>
      <c r="V14" s="16"/>
      <c r="W14" s="16"/>
      <c r="X14" s="16"/>
      <c r="Y14" s="17"/>
    </row>
    <row r="15" spans="1:25" ht="13.5" customHeight="1" x14ac:dyDescent="0.25">
      <c r="A15" s="8" t="s">
        <v>36</v>
      </c>
      <c r="B15" s="10">
        <v>2.5</v>
      </c>
      <c r="C15" s="10">
        <v>3.5</v>
      </c>
      <c r="D15" s="10">
        <v>2.6</v>
      </c>
      <c r="E15" s="10">
        <v>2.7</v>
      </c>
      <c r="F15" s="10">
        <v>3.9</v>
      </c>
      <c r="G15" s="11">
        <v>5</v>
      </c>
      <c r="H15" s="10">
        <v>1.9</v>
      </c>
      <c r="I15" s="10">
        <v>1.2</v>
      </c>
      <c r="J15" s="10">
        <v>5.4</v>
      </c>
      <c r="K15" s="10">
        <v>2.9</v>
      </c>
      <c r="L15" s="10">
        <v>0.9</v>
      </c>
      <c r="M15" s="10">
        <v>1.5</v>
      </c>
      <c r="N15" s="9"/>
      <c r="O15" s="13">
        <v>3.7</v>
      </c>
      <c r="P15" s="10">
        <v>2.6</v>
      </c>
      <c r="Q15" s="10">
        <v>1.5</v>
      </c>
      <c r="R15" s="10">
        <v>1.6</v>
      </c>
      <c r="S15" s="11">
        <v>2</v>
      </c>
      <c r="T15" s="10">
        <v>1.3</v>
      </c>
      <c r="U15" s="27"/>
      <c r="V15" s="16"/>
      <c r="W15" s="16"/>
      <c r="X15" s="16"/>
      <c r="Y15" s="17"/>
    </row>
    <row r="16" spans="1:25" ht="13.5" customHeight="1" x14ac:dyDescent="0.25">
      <c r="A16" s="8" t="s">
        <v>50</v>
      </c>
      <c r="B16" s="10">
        <v>3.6</v>
      </c>
      <c r="C16" s="10">
        <v>6.4</v>
      </c>
      <c r="D16" s="10">
        <v>3.8</v>
      </c>
      <c r="E16" s="10">
        <v>5.2</v>
      </c>
      <c r="F16" s="10">
        <v>5.8</v>
      </c>
      <c r="G16" s="10">
        <v>3.2</v>
      </c>
      <c r="H16" s="10">
        <v>2.2000000000000002</v>
      </c>
      <c r="I16" s="10">
        <v>3.1</v>
      </c>
      <c r="J16" s="10">
        <v>2.2999999999999998</v>
      </c>
      <c r="K16" s="10">
        <v>4.9000000000000004</v>
      </c>
      <c r="L16" s="10">
        <v>3.5</v>
      </c>
      <c r="M16" s="10">
        <v>2.7</v>
      </c>
      <c r="N16" s="10">
        <v>3.7</v>
      </c>
      <c r="O16" s="9"/>
      <c r="P16" s="10">
        <v>3.8</v>
      </c>
      <c r="Q16" s="10">
        <v>3.2</v>
      </c>
      <c r="R16" s="10">
        <v>4.0999999999999996</v>
      </c>
      <c r="S16" s="10">
        <v>5.3</v>
      </c>
      <c r="T16" s="10">
        <v>2.9</v>
      </c>
      <c r="U16" s="27"/>
      <c r="V16" s="16"/>
      <c r="W16" s="16"/>
      <c r="X16" s="16"/>
      <c r="Y16" s="17"/>
    </row>
    <row r="17" spans="1:25" ht="13.5" customHeight="1" x14ac:dyDescent="0.25">
      <c r="A17" s="8" t="s">
        <v>38</v>
      </c>
      <c r="B17" s="10">
        <v>0.1</v>
      </c>
      <c r="C17" s="10">
        <v>2.5</v>
      </c>
      <c r="D17" s="10">
        <v>0.4</v>
      </c>
      <c r="E17" s="10">
        <v>3.4</v>
      </c>
      <c r="F17" s="10">
        <v>2.2999999999999998</v>
      </c>
      <c r="G17" s="10">
        <v>2.9</v>
      </c>
      <c r="H17" s="10">
        <v>3.6</v>
      </c>
      <c r="I17" s="10">
        <v>1.8</v>
      </c>
      <c r="J17" s="10">
        <v>3.7</v>
      </c>
      <c r="K17" s="10">
        <v>1.4</v>
      </c>
      <c r="L17" s="10">
        <v>2.1</v>
      </c>
      <c r="M17" s="10">
        <v>2.7</v>
      </c>
      <c r="N17" s="10">
        <v>2.6</v>
      </c>
      <c r="O17" s="10">
        <v>3.8</v>
      </c>
      <c r="P17" s="9"/>
      <c r="Q17" s="10">
        <v>3.4</v>
      </c>
      <c r="R17" s="10">
        <v>2.2000000000000002</v>
      </c>
      <c r="S17" s="10">
        <v>4.0999999999999996</v>
      </c>
      <c r="T17" s="10">
        <v>1.7</v>
      </c>
      <c r="U17" s="27"/>
      <c r="V17" s="16"/>
      <c r="W17" s="16"/>
      <c r="X17" s="16"/>
      <c r="Y17" s="17"/>
    </row>
    <row r="18" spans="1:25" ht="13.5" customHeight="1" x14ac:dyDescent="0.25">
      <c r="A18" s="8" t="s">
        <v>39</v>
      </c>
      <c r="B18" s="10">
        <v>3.2</v>
      </c>
      <c r="C18" s="10">
        <v>4.9000000000000004</v>
      </c>
      <c r="D18" s="10">
        <v>3.4</v>
      </c>
      <c r="E18" s="10">
        <v>4.0999999999999996</v>
      </c>
      <c r="F18" s="10">
        <v>5.3</v>
      </c>
      <c r="G18" s="10">
        <v>4.0999999999999996</v>
      </c>
      <c r="H18" s="10">
        <v>0.7</v>
      </c>
      <c r="I18" s="10">
        <v>2.6</v>
      </c>
      <c r="J18" s="10">
        <v>4.9000000000000004</v>
      </c>
      <c r="K18" s="10">
        <v>4.3</v>
      </c>
      <c r="L18" s="10">
        <v>2.4</v>
      </c>
      <c r="M18" s="10">
        <v>0.8</v>
      </c>
      <c r="N18" s="10">
        <v>1.5</v>
      </c>
      <c r="O18" s="10">
        <v>3.2</v>
      </c>
      <c r="P18" s="10">
        <v>3.4</v>
      </c>
      <c r="Q18" s="9"/>
      <c r="R18" s="10">
        <v>3.6</v>
      </c>
      <c r="S18" s="11">
        <v>4</v>
      </c>
      <c r="T18" s="10">
        <v>2.5</v>
      </c>
      <c r="U18" s="27"/>
      <c r="V18" s="16"/>
      <c r="W18" s="16"/>
      <c r="X18" s="16"/>
      <c r="Y18" s="17"/>
    </row>
    <row r="19" spans="1:25" ht="13.5" customHeight="1" x14ac:dyDescent="0.25">
      <c r="A19" s="8" t="s">
        <v>40</v>
      </c>
      <c r="B19" s="10">
        <v>2.1</v>
      </c>
      <c r="C19" s="11">
        <v>2</v>
      </c>
      <c r="D19" s="10">
        <v>1.8</v>
      </c>
      <c r="E19" s="10">
        <v>1.4</v>
      </c>
      <c r="F19" s="10">
        <v>2.4</v>
      </c>
      <c r="G19" s="10">
        <v>5.4</v>
      </c>
      <c r="H19" s="10">
        <v>3.4</v>
      </c>
      <c r="I19" s="10">
        <v>1.4</v>
      </c>
      <c r="J19" s="10">
        <v>5.7</v>
      </c>
      <c r="K19" s="10">
        <v>1.7</v>
      </c>
      <c r="L19" s="10">
        <v>1.1000000000000001</v>
      </c>
      <c r="M19" s="10">
        <v>2.4</v>
      </c>
      <c r="N19" s="10">
        <v>1.6</v>
      </c>
      <c r="O19" s="10">
        <v>4.0999999999999996</v>
      </c>
      <c r="P19" s="10">
        <v>2.2000000000000002</v>
      </c>
      <c r="Q19" s="10">
        <v>3.6</v>
      </c>
      <c r="R19" s="9"/>
      <c r="S19" s="10">
        <v>2.2000000000000002</v>
      </c>
      <c r="T19" s="10">
        <v>1.6</v>
      </c>
      <c r="U19" s="27"/>
      <c r="V19" s="16"/>
      <c r="W19" s="16"/>
      <c r="X19" s="16"/>
      <c r="Y19" s="17"/>
    </row>
    <row r="20" spans="1:25" ht="13.5" customHeight="1" x14ac:dyDescent="0.25">
      <c r="A20" s="8" t="s">
        <v>41</v>
      </c>
      <c r="B20" s="11">
        <v>4</v>
      </c>
      <c r="C20" s="10">
        <v>2.2000000000000002</v>
      </c>
      <c r="D20" s="10">
        <v>3.7</v>
      </c>
      <c r="E20" s="11">
        <v>1</v>
      </c>
      <c r="F20" s="10">
        <v>3.5</v>
      </c>
      <c r="G20" s="10">
        <v>6.4</v>
      </c>
      <c r="H20" s="10">
        <v>4.4000000000000004</v>
      </c>
      <c r="I20" s="10">
        <v>2.4</v>
      </c>
      <c r="J20" s="11">
        <v>7</v>
      </c>
      <c r="K20" s="10">
        <v>2.8</v>
      </c>
      <c r="L20" s="10">
        <v>2.1</v>
      </c>
      <c r="M20" s="10">
        <v>3.4</v>
      </c>
      <c r="N20" s="11">
        <v>2</v>
      </c>
      <c r="O20" s="10">
        <v>5.3</v>
      </c>
      <c r="P20" s="10">
        <v>4.0999999999999996</v>
      </c>
      <c r="Q20" s="11">
        <v>4</v>
      </c>
      <c r="R20" s="10">
        <v>2.2000000000000002</v>
      </c>
      <c r="S20" s="9"/>
      <c r="T20" s="10">
        <v>2.5</v>
      </c>
      <c r="U20" s="27"/>
      <c r="V20" s="16"/>
      <c r="W20" s="16"/>
      <c r="X20" s="16"/>
      <c r="Y20" s="17"/>
    </row>
    <row r="21" spans="1:25" ht="13.5" customHeight="1" x14ac:dyDescent="0.25">
      <c r="A21" s="8" t="s">
        <v>42</v>
      </c>
      <c r="B21" s="10">
        <v>1.5</v>
      </c>
      <c r="C21" s="10">
        <v>2.5</v>
      </c>
      <c r="D21" s="10">
        <v>1.5</v>
      </c>
      <c r="E21" s="10">
        <v>2.6</v>
      </c>
      <c r="F21" s="10">
        <v>2.8</v>
      </c>
      <c r="G21" s="10">
        <v>3.9</v>
      </c>
      <c r="H21" s="10">
        <v>2.7</v>
      </c>
      <c r="I21" s="10">
        <v>0.2</v>
      </c>
      <c r="J21" s="10">
        <v>5.0999999999999996</v>
      </c>
      <c r="K21" s="10">
        <v>1.8</v>
      </c>
      <c r="L21" s="10">
        <v>0.4</v>
      </c>
      <c r="M21" s="10">
        <v>2.2000000000000002</v>
      </c>
      <c r="N21" s="10">
        <v>1.3</v>
      </c>
      <c r="O21" s="10">
        <v>2.9</v>
      </c>
      <c r="P21" s="10">
        <v>1.7</v>
      </c>
      <c r="Q21" s="10">
        <v>2.5</v>
      </c>
      <c r="R21" s="10">
        <v>1.6</v>
      </c>
      <c r="S21" s="10">
        <v>2.5</v>
      </c>
      <c r="T21" s="9"/>
      <c r="U21" s="27"/>
      <c r="V21" s="16"/>
      <c r="W21" s="16"/>
      <c r="X21" s="16"/>
      <c r="Y21" s="17"/>
    </row>
    <row r="22" spans="1:25" ht="13.5" customHeight="1" x14ac:dyDescent="0.25">
      <c r="U22" s="27"/>
      <c r="V22" s="16"/>
      <c r="W22" s="16"/>
      <c r="X22" s="16"/>
      <c r="Y22" s="17"/>
    </row>
    <row r="23" spans="1:25" ht="13.5" customHeight="1" x14ac:dyDescent="0.25">
      <c r="A23" s="123" t="s">
        <v>69</v>
      </c>
      <c r="B23" s="123"/>
      <c r="C23" s="123"/>
      <c r="D23" s="123"/>
      <c r="E23" s="123"/>
      <c r="F23" s="123"/>
      <c r="G23" s="123"/>
      <c r="H23" s="123"/>
      <c r="I23" s="123"/>
      <c r="U23" s="27"/>
      <c r="V23" s="16"/>
      <c r="W23" s="16"/>
      <c r="X23" s="16"/>
      <c r="Y23" s="17"/>
    </row>
    <row r="24" spans="1:25" ht="13.5" customHeight="1" x14ac:dyDescent="0.25">
      <c r="A24" s="48" t="s">
        <v>26</v>
      </c>
      <c r="B24" s="124" t="s">
        <v>51</v>
      </c>
      <c r="C24" s="124"/>
      <c r="D24" s="48" t="s">
        <v>32</v>
      </c>
      <c r="E24" s="124" t="s">
        <v>65</v>
      </c>
      <c r="F24" s="124"/>
      <c r="G24" s="48" t="s">
        <v>38</v>
      </c>
      <c r="H24" s="124" t="s">
        <v>60</v>
      </c>
      <c r="I24" s="124"/>
      <c r="U24" s="27"/>
      <c r="V24" s="16"/>
      <c r="W24" s="16"/>
      <c r="X24" s="16"/>
      <c r="Y24" s="17"/>
    </row>
    <row r="25" spans="1:25" ht="13.5" customHeight="1" x14ac:dyDescent="0.25">
      <c r="A25" s="48" t="s">
        <v>44</v>
      </c>
      <c r="B25" s="124" t="s">
        <v>53</v>
      </c>
      <c r="C25" s="124"/>
      <c r="D25" s="48" t="s">
        <v>86</v>
      </c>
      <c r="E25" s="124" t="s">
        <v>87</v>
      </c>
      <c r="F25" s="124"/>
      <c r="G25" s="48" t="s">
        <v>39</v>
      </c>
      <c r="H25" s="124" t="s">
        <v>62</v>
      </c>
      <c r="I25" s="124"/>
      <c r="U25" s="27"/>
      <c r="V25" s="16"/>
      <c r="W25" s="16"/>
      <c r="X25" s="16"/>
      <c r="Y25" s="17"/>
    </row>
    <row r="26" spans="1:25" ht="13.5" customHeight="1" x14ac:dyDescent="0.25">
      <c r="A26" s="48" t="s">
        <v>28</v>
      </c>
      <c r="B26" s="124" t="s">
        <v>55</v>
      </c>
      <c r="C26" s="124"/>
      <c r="D26" s="48" t="s">
        <v>48</v>
      </c>
      <c r="E26" s="124" t="s">
        <v>67</v>
      </c>
      <c r="F26" s="124"/>
      <c r="G26" s="48" t="s">
        <v>40</v>
      </c>
      <c r="H26" s="124" t="s">
        <v>64</v>
      </c>
      <c r="I26" s="124"/>
      <c r="U26" s="27"/>
      <c r="V26" s="16"/>
      <c r="W26" s="16"/>
      <c r="X26" s="16"/>
      <c r="Y26" s="17"/>
    </row>
    <row r="27" spans="1:25" ht="13.5" customHeight="1" x14ac:dyDescent="0.25">
      <c r="A27" s="48" t="s">
        <v>45</v>
      </c>
      <c r="B27" s="124" t="s">
        <v>57</v>
      </c>
      <c r="C27" s="124"/>
      <c r="D27" s="48" t="s">
        <v>49</v>
      </c>
      <c r="E27" s="124" t="s">
        <v>52</v>
      </c>
      <c r="F27" s="124"/>
      <c r="G27" s="48" t="s">
        <v>41</v>
      </c>
      <c r="H27" s="124" t="s">
        <v>66</v>
      </c>
      <c r="I27" s="124"/>
      <c r="U27" s="27"/>
      <c r="V27" s="16"/>
      <c r="W27" s="16"/>
      <c r="X27" s="16"/>
      <c r="Y27" s="17"/>
    </row>
    <row r="28" spans="1:25" ht="13.5" customHeight="1" x14ac:dyDescent="0.25">
      <c r="A28" s="48" t="s">
        <v>88</v>
      </c>
      <c r="B28" s="124" t="s">
        <v>59</v>
      </c>
      <c r="C28" s="124"/>
      <c r="D28" s="48" t="s">
        <v>35</v>
      </c>
      <c r="E28" s="124" t="s">
        <v>54</v>
      </c>
      <c r="F28" s="124"/>
      <c r="G28" s="48" t="s">
        <v>42</v>
      </c>
      <c r="H28" s="124" t="s">
        <v>68</v>
      </c>
      <c r="I28" s="124"/>
      <c r="U28" s="27"/>
      <c r="V28" s="16"/>
      <c r="W28" s="16"/>
      <c r="X28" s="16"/>
      <c r="Y28" s="17"/>
    </row>
    <row r="29" spans="1:25" ht="13.5" customHeight="1" x14ac:dyDescent="0.25">
      <c r="A29" s="48" t="s">
        <v>46</v>
      </c>
      <c r="B29" s="124" t="s">
        <v>61</v>
      </c>
      <c r="C29" s="124"/>
      <c r="D29" s="48" t="s">
        <v>36</v>
      </c>
      <c r="E29" s="124" t="s">
        <v>56</v>
      </c>
      <c r="F29" s="124"/>
      <c r="G29" s="46"/>
      <c r="H29" s="125"/>
      <c r="I29" s="125"/>
      <c r="U29" s="27"/>
      <c r="V29" s="16"/>
      <c r="W29" s="16"/>
      <c r="X29" s="16"/>
      <c r="Y29" s="17"/>
    </row>
    <row r="30" spans="1:25" ht="13.5" customHeight="1" thickBot="1" x14ac:dyDescent="0.3">
      <c r="A30" s="48" t="s">
        <v>47</v>
      </c>
      <c r="B30" s="124" t="s">
        <v>63</v>
      </c>
      <c r="C30" s="124"/>
      <c r="D30" s="48" t="s">
        <v>50</v>
      </c>
      <c r="E30" s="124" t="s">
        <v>58</v>
      </c>
      <c r="F30" s="124"/>
      <c r="G30" s="48"/>
      <c r="H30" s="124"/>
      <c r="I30" s="124"/>
      <c r="U30" s="27"/>
      <c r="V30" s="16"/>
      <c r="W30" s="16"/>
      <c r="X30" s="16"/>
      <c r="Y30" s="18"/>
    </row>
    <row r="31" spans="1:25" ht="13.5" customHeight="1" thickBot="1" x14ac:dyDescent="0.3">
      <c r="G31" s="49"/>
      <c r="H31" s="122"/>
      <c r="I31" s="122"/>
      <c r="U31" s="127" t="s">
        <v>73</v>
      </c>
      <c r="V31" s="128"/>
      <c r="W31" s="128"/>
      <c r="X31" s="129"/>
      <c r="Y31" s="15">
        <f>SUM(Y3:Y30)</f>
        <v>0</v>
      </c>
    </row>
    <row r="32" spans="1:25" ht="13.5" customHeight="1" x14ac:dyDescent="0.25">
      <c r="G32" s="49"/>
      <c r="H32" s="122"/>
      <c r="I32" s="122"/>
    </row>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sheetData>
  <sheetProtection password="DDAD" sheet="1" objects="1" scenarios="1"/>
  <mergeCells count="27">
    <mergeCell ref="B24:C24"/>
    <mergeCell ref="E24:F24"/>
    <mergeCell ref="A1:T1"/>
    <mergeCell ref="U1:Y1"/>
    <mergeCell ref="A23:I23"/>
    <mergeCell ref="B25:C25"/>
    <mergeCell ref="E25:F25"/>
    <mergeCell ref="B26:C26"/>
    <mergeCell ref="E26:F26"/>
    <mergeCell ref="B27:C27"/>
    <mergeCell ref="E27:F27"/>
    <mergeCell ref="B28:C28"/>
    <mergeCell ref="E28:F28"/>
    <mergeCell ref="B29:C29"/>
    <mergeCell ref="E29:F29"/>
    <mergeCell ref="B30:C30"/>
    <mergeCell ref="E30:F30"/>
    <mergeCell ref="H31:I31"/>
    <mergeCell ref="U31:X31"/>
    <mergeCell ref="H32:I32"/>
    <mergeCell ref="H24:I24"/>
    <mergeCell ref="H25:I25"/>
    <mergeCell ref="H26:I26"/>
    <mergeCell ref="H27:I27"/>
    <mergeCell ref="H28:I28"/>
    <mergeCell ref="H29:I29"/>
    <mergeCell ref="H30:I30"/>
  </mergeCells>
  <pageMargins left="0.25" right="0.25" top="0.75" bottom="0.75" header="0.3" footer="0.3"/>
  <pageSetup orientation="landscape"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9"/>
  <sheetViews>
    <sheetView zoomScaleNormal="100" zoomScaleSheetLayoutView="110" workbookViewId="0">
      <selection activeCell="Y3" sqref="Y3"/>
    </sheetView>
  </sheetViews>
  <sheetFormatPr defaultRowHeight="13.2" x14ac:dyDescent="0.25"/>
  <cols>
    <col min="1" max="20" width="4.33203125" customWidth="1"/>
    <col min="21" max="21" width="10.109375" bestFit="1" customWidth="1"/>
  </cols>
  <sheetData>
    <row r="1" spans="1:25" ht="12.75" customHeight="1" x14ac:dyDescent="0.25">
      <c r="A1" s="130" t="s">
        <v>25</v>
      </c>
      <c r="B1" s="131"/>
      <c r="C1" s="131"/>
      <c r="D1" s="131"/>
      <c r="E1" s="131"/>
      <c r="F1" s="131"/>
      <c r="G1" s="131"/>
      <c r="H1" s="131"/>
      <c r="I1" s="131"/>
      <c r="J1" s="131"/>
      <c r="K1" s="131"/>
      <c r="L1" s="131"/>
      <c r="M1" s="131"/>
      <c r="N1" s="131"/>
      <c r="O1" s="131"/>
      <c r="P1" s="131"/>
      <c r="Q1" s="131"/>
      <c r="R1" s="131"/>
      <c r="S1" s="131"/>
      <c r="T1" s="132"/>
      <c r="U1" s="78" t="s">
        <v>70</v>
      </c>
      <c r="V1" s="126"/>
      <c r="W1" s="126"/>
      <c r="X1" s="126"/>
      <c r="Y1" s="79"/>
    </row>
    <row r="2" spans="1:25" ht="13.5" customHeight="1" x14ac:dyDescent="0.25">
      <c r="A2" s="6"/>
      <c r="B2" s="7" t="s">
        <v>26</v>
      </c>
      <c r="C2" s="7" t="s">
        <v>27</v>
      </c>
      <c r="D2" s="7" t="s">
        <v>28</v>
      </c>
      <c r="E2" s="7" t="s">
        <v>29</v>
      </c>
      <c r="F2" s="7" t="s">
        <v>88</v>
      </c>
      <c r="G2" s="7" t="s">
        <v>30</v>
      </c>
      <c r="H2" s="7" t="s">
        <v>31</v>
      </c>
      <c r="I2" s="7" t="s">
        <v>32</v>
      </c>
      <c r="J2" s="7" t="s">
        <v>86</v>
      </c>
      <c r="K2" s="7" t="s">
        <v>33</v>
      </c>
      <c r="L2" s="7" t="s">
        <v>34</v>
      </c>
      <c r="M2" s="7" t="s">
        <v>35</v>
      </c>
      <c r="N2" s="7" t="s">
        <v>36</v>
      </c>
      <c r="O2" s="7" t="s">
        <v>37</v>
      </c>
      <c r="P2" s="7" t="s">
        <v>38</v>
      </c>
      <c r="Q2" s="7" t="s">
        <v>39</v>
      </c>
      <c r="R2" s="7" t="s">
        <v>40</v>
      </c>
      <c r="S2" s="7" t="s">
        <v>41</v>
      </c>
      <c r="T2" s="7" t="s">
        <v>42</v>
      </c>
      <c r="U2" s="14" t="s">
        <v>2</v>
      </c>
      <c r="V2" s="14" t="s">
        <v>71</v>
      </c>
      <c r="W2" s="14" t="s">
        <v>72</v>
      </c>
      <c r="X2" s="14" t="s">
        <v>43</v>
      </c>
      <c r="Y2" s="14" t="s">
        <v>17</v>
      </c>
    </row>
    <row r="3" spans="1:25" ht="13.5" customHeight="1" x14ac:dyDescent="0.25">
      <c r="A3" s="8" t="s">
        <v>26</v>
      </c>
      <c r="B3" s="9"/>
      <c r="C3" s="10">
        <v>2.2999999999999998</v>
      </c>
      <c r="D3" s="10">
        <v>0.3</v>
      </c>
      <c r="E3" s="10">
        <v>3.3</v>
      </c>
      <c r="F3" s="10">
        <v>2.2000000000000002</v>
      </c>
      <c r="G3" s="10">
        <v>2.8</v>
      </c>
      <c r="H3" s="10">
        <v>3.4</v>
      </c>
      <c r="I3" s="10">
        <v>1.6</v>
      </c>
      <c r="J3" s="10">
        <v>3.5</v>
      </c>
      <c r="K3" s="10">
        <v>1.3</v>
      </c>
      <c r="L3" s="10">
        <v>1.9</v>
      </c>
      <c r="M3" s="10">
        <v>2.9</v>
      </c>
      <c r="N3" s="10">
        <v>2.5</v>
      </c>
      <c r="O3" s="10">
        <v>3.6</v>
      </c>
      <c r="P3" s="10">
        <v>0.1</v>
      </c>
      <c r="Q3" s="10">
        <v>3.2</v>
      </c>
      <c r="R3" s="10">
        <v>2.1</v>
      </c>
      <c r="S3" s="11">
        <v>4</v>
      </c>
      <c r="T3" s="10">
        <v>1.5</v>
      </c>
      <c r="U3" s="27"/>
      <c r="V3" s="16"/>
      <c r="W3" s="16"/>
      <c r="X3" s="16"/>
      <c r="Y3" s="17"/>
    </row>
    <row r="4" spans="1:25" ht="13.5" customHeight="1" x14ac:dyDescent="0.25">
      <c r="A4" s="8" t="s">
        <v>44</v>
      </c>
      <c r="B4" s="10">
        <v>2.2999999999999998</v>
      </c>
      <c r="C4" s="9"/>
      <c r="D4" s="10">
        <v>2.1</v>
      </c>
      <c r="E4" s="10">
        <v>1.7</v>
      </c>
      <c r="F4" s="10">
        <v>1.9</v>
      </c>
      <c r="G4" s="10">
        <v>5.4</v>
      </c>
      <c r="H4" s="10">
        <v>5.7</v>
      </c>
      <c r="I4" s="10">
        <v>2.4</v>
      </c>
      <c r="J4" s="10">
        <v>6.1</v>
      </c>
      <c r="K4" s="10">
        <v>1.1000000000000001</v>
      </c>
      <c r="L4" s="10">
        <v>2.7</v>
      </c>
      <c r="M4" s="10">
        <v>4.5999999999999996</v>
      </c>
      <c r="N4" s="10">
        <v>3.5</v>
      </c>
      <c r="O4" s="10">
        <v>6.4</v>
      </c>
      <c r="P4" s="10">
        <v>2.5</v>
      </c>
      <c r="Q4" s="10">
        <v>4.9000000000000004</v>
      </c>
      <c r="R4" s="11">
        <v>2</v>
      </c>
      <c r="S4" s="10">
        <v>2.2000000000000002</v>
      </c>
      <c r="T4" s="10">
        <v>2.5</v>
      </c>
      <c r="U4" s="27"/>
      <c r="V4" s="16"/>
      <c r="W4" s="16"/>
      <c r="X4" s="16"/>
      <c r="Y4" s="17"/>
    </row>
    <row r="5" spans="1:25" ht="13.5" customHeight="1" x14ac:dyDescent="0.25">
      <c r="A5" s="8" t="s">
        <v>28</v>
      </c>
      <c r="B5" s="10">
        <v>0.3</v>
      </c>
      <c r="C5" s="10">
        <v>2.1</v>
      </c>
      <c r="D5" s="9"/>
      <c r="E5" s="11">
        <v>3</v>
      </c>
      <c r="F5" s="10">
        <v>1.9</v>
      </c>
      <c r="G5" s="10">
        <v>2.9</v>
      </c>
      <c r="H5" s="10">
        <v>3.5</v>
      </c>
      <c r="I5" s="10">
        <v>1.4</v>
      </c>
      <c r="J5" s="10">
        <v>3.9</v>
      </c>
      <c r="K5" s="10">
        <v>0.9</v>
      </c>
      <c r="L5" s="10">
        <v>1.7</v>
      </c>
      <c r="M5" s="11">
        <v>3</v>
      </c>
      <c r="N5" s="10">
        <v>2.6</v>
      </c>
      <c r="O5" s="10">
        <v>3.8</v>
      </c>
      <c r="P5" s="10">
        <v>0.4</v>
      </c>
      <c r="Q5" s="10">
        <v>3.4</v>
      </c>
      <c r="R5" s="10">
        <v>1.8</v>
      </c>
      <c r="S5" s="10">
        <v>3.7</v>
      </c>
      <c r="T5" s="10">
        <v>1.5</v>
      </c>
      <c r="U5" s="27"/>
      <c r="V5" s="16"/>
      <c r="W5" s="16"/>
      <c r="X5" s="16"/>
      <c r="Y5" s="17"/>
    </row>
    <row r="6" spans="1:25" ht="13.5" customHeight="1" x14ac:dyDescent="0.25">
      <c r="A6" s="8" t="s">
        <v>45</v>
      </c>
      <c r="B6" s="10">
        <v>3.3</v>
      </c>
      <c r="C6" s="10">
        <v>1.7</v>
      </c>
      <c r="D6" s="11">
        <v>3</v>
      </c>
      <c r="E6" s="9"/>
      <c r="F6" s="10">
        <v>2.8</v>
      </c>
      <c r="G6" s="10">
        <v>6.5</v>
      </c>
      <c r="H6" s="10">
        <v>4.3</v>
      </c>
      <c r="I6" s="10">
        <v>2.8</v>
      </c>
      <c r="J6" s="10">
        <v>6.8</v>
      </c>
      <c r="K6" s="10">
        <v>2.1</v>
      </c>
      <c r="L6" s="10">
        <v>2.2000000000000002</v>
      </c>
      <c r="M6" s="10">
        <v>3.8</v>
      </c>
      <c r="N6" s="10">
        <v>2.7</v>
      </c>
      <c r="O6" s="10">
        <v>5.2</v>
      </c>
      <c r="P6" s="10">
        <v>3.4</v>
      </c>
      <c r="Q6" s="10">
        <v>4.0999999999999996</v>
      </c>
      <c r="R6" s="10">
        <v>1.4</v>
      </c>
      <c r="S6" s="11">
        <v>1</v>
      </c>
      <c r="T6" s="10">
        <v>2.6</v>
      </c>
      <c r="U6" s="27"/>
      <c r="V6" s="16"/>
      <c r="W6" s="16"/>
      <c r="X6" s="16"/>
      <c r="Y6" s="17"/>
    </row>
    <row r="7" spans="1:25" ht="13.5" customHeight="1" x14ac:dyDescent="0.25">
      <c r="A7" s="8" t="s">
        <v>88</v>
      </c>
      <c r="B7" s="10">
        <v>2.2000000000000002</v>
      </c>
      <c r="C7" s="10">
        <v>1.9</v>
      </c>
      <c r="D7" s="10">
        <v>1.9</v>
      </c>
      <c r="E7" s="10">
        <v>2.8</v>
      </c>
      <c r="F7" s="9"/>
      <c r="G7" s="10">
        <v>5.7</v>
      </c>
      <c r="H7" s="11">
        <v>6</v>
      </c>
      <c r="I7" s="10">
        <v>2.7</v>
      </c>
      <c r="J7" s="10">
        <v>5.7</v>
      </c>
      <c r="K7" s="11">
        <v>1</v>
      </c>
      <c r="L7" s="11">
        <v>3</v>
      </c>
      <c r="M7" s="10">
        <v>5.9</v>
      </c>
      <c r="N7" s="10">
        <v>3.9</v>
      </c>
      <c r="O7" s="10">
        <v>5.8</v>
      </c>
      <c r="P7" s="10">
        <v>2.2999999999999998</v>
      </c>
      <c r="Q7" s="10">
        <v>5.3</v>
      </c>
      <c r="R7" s="10">
        <v>2.4</v>
      </c>
      <c r="S7" s="10">
        <v>3.5</v>
      </c>
      <c r="T7" s="10">
        <v>2.8</v>
      </c>
      <c r="U7" s="27"/>
      <c r="V7" s="16"/>
      <c r="W7" s="16"/>
      <c r="X7" s="16"/>
      <c r="Y7" s="17"/>
    </row>
    <row r="8" spans="1:25" ht="13.5" customHeight="1" x14ac:dyDescent="0.25">
      <c r="A8" s="8" t="s">
        <v>46</v>
      </c>
      <c r="B8" s="10">
        <v>2.8</v>
      </c>
      <c r="C8" s="10">
        <v>5.4</v>
      </c>
      <c r="D8" s="10">
        <v>2.9</v>
      </c>
      <c r="E8" s="10">
        <v>6.5</v>
      </c>
      <c r="F8" s="10">
        <v>5.7</v>
      </c>
      <c r="G8" s="9"/>
      <c r="H8" s="10">
        <v>3.3</v>
      </c>
      <c r="I8" s="10">
        <v>4.9000000000000004</v>
      </c>
      <c r="J8" s="11">
        <v>2</v>
      </c>
      <c r="K8" s="10">
        <v>4.7</v>
      </c>
      <c r="L8" s="10">
        <v>4.7</v>
      </c>
      <c r="M8" s="10">
        <v>3.3</v>
      </c>
      <c r="N8" s="11">
        <v>5</v>
      </c>
      <c r="O8" s="10">
        <v>3.2</v>
      </c>
      <c r="P8" s="10">
        <v>2.9</v>
      </c>
      <c r="Q8" s="10">
        <v>4.0999999999999996</v>
      </c>
      <c r="R8" s="10">
        <v>5.4</v>
      </c>
      <c r="S8" s="10">
        <v>6.4</v>
      </c>
      <c r="T8" s="10">
        <v>3.9</v>
      </c>
      <c r="U8" s="27"/>
      <c r="V8" s="16"/>
      <c r="W8" s="16"/>
      <c r="X8" s="16"/>
      <c r="Y8" s="17"/>
    </row>
    <row r="9" spans="1:25" ht="13.5" customHeight="1" x14ac:dyDescent="0.25">
      <c r="A9" s="8" t="s">
        <v>47</v>
      </c>
      <c r="B9" s="10">
        <v>3.4</v>
      </c>
      <c r="C9" s="10">
        <v>5.7</v>
      </c>
      <c r="D9" s="10">
        <v>3.5</v>
      </c>
      <c r="E9" s="10">
        <v>4.3</v>
      </c>
      <c r="F9" s="11">
        <v>6</v>
      </c>
      <c r="G9" s="10">
        <v>3.3</v>
      </c>
      <c r="H9" s="9"/>
      <c r="I9" s="10">
        <v>2.9</v>
      </c>
      <c r="J9" s="10">
        <v>4.0999999999999996</v>
      </c>
      <c r="K9" s="10">
        <v>5.2</v>
      </c>
      <c r="L9" s="10">
        <v>2.6</v>
      </c>
      <c r="M9" s="11">
        <v>1</v>
      </c>
      <c r="N9" s="10">
        <v>1.9</v>
      </c>
      <c r="O9" s="10">
        <v>2.2000000000000002</v>
      </c>
      <c r="P9" s="10">
        <v>3.6</v>
      </c>
      <c r="Q9" s="10">
        <v>0.7</v>
      </c>
      <c r="R9" s="10">
        <v>3.4</v>
      </c>
      <c r="S9" s="10">
        <v>4.4000000000000004</v>
      </c>
      <c r="T9" s="10">
        <v>2.7</v>
      </c>
      <c r="U9" s="27"/>
      <c r="V9" s="16"/>
      <c r="W9" s="16"/>
      <c r="X9" s="16"/>
      <c r="Y9" s="17"/>
    </row>
    <row r="10" spans="1:25" ht="13.5" customHeight="1" x14ac:dyDescent="0.25">
      <c r="A10" s="8" t="s">
        <v>32</v>
      </c>
      <c r="B10" s="10">
        <v>1.6</v>
      </c>
      <c r="C10" s="10">
        <v>2.4</v>
      </c>
      <c r="D10" s="10">
        <v>1.4</v>
      </c>
      <c r="E10" s="10">
        <v>2.8</v>
      </c>
      <c r="F10" s="10">
        <v>2.7</v>
      </c>
      <c r="G10" s="10">
        <v>4.9000000000000004</v>
      </c>
      <c r="H10" s="10">
        <v>2.9</v>
      </c>
      <c r="I10" s="9"/>
      <c r="J10" s="43">
        <v>4.8</v>
      </c>
      <c r="K10" s="10">
        <v>1.7</v>
      </c>
      <c r="L10" s="10">
        <v>0.3</v>
      </c>
      <c r="M10" s="10">
        <v>2.2999999999999998</v>
      </c>
      <c r="N10" s="10">
        <v>1.2</v>
      </c>
      <c r="O10" s="10">
        <v>3.1</v>
      </c>
      <c r="P10" s="10">
        <v>1.8</v>
      </c>
      <c r="Q10" s="10">
        <v>2.6</v>
      </c>
      <c r="R10" s="10">
        <v>1.4</v>
      </c>
      <c r="S10" s="10">
        <v>2.4</v>
      </c>
      <c r="T10" s="10">
        <v>0.2</v>
      </c>
      <c r="U10" s="27"/>
      <c r="V10" s="16"/>
      <c r="W10" s="16"/>
      <c r="X10" s="16"/>
      <c r="Y10" s="17"/>
    </row>
    <row r="11" spans="1:25" ht="13.5" customHeight="1" x14ac:dyDescent="0.25">
      <c r="A11" s="8" t="s">
        <v>86</v>
      </c>
      <c r="B11" s="43">
        <v>3.5</v>
      </c>
      <c r="C11" s="43">
        <v>6.1</v>
      </c>
      <c r="D11" s="43">
        <v>3.9</v>
      </c>
      <c r="E11" s="43">
        <v>6.8</v>
      </c>
      <c r="F11" s="43">
        <v>5.7</v>
      </c>
      <c r="G11" s="47">
        <v>2</v>
      </c>
      <c r="H11" s="43">
        <v>4.0999999999999996</v>
      </c>
      <c r="I11" s="43">
        <v>4.8</v>
      </c>
      <c r="J11" s="9"/>
      <c r="K11" s="43">
        <v>4.8</v>
      </c>
      <c r="L11" s="47">
        <v>5</v>
      </c>
      <c r="M11" s="43">
        <v>4.0999999999999996</v>
      </c>
      <c r="N11" s="43">
        <v>5.4</v>
      </c>
      <c r="O11" s="43">
        <v>2.2999999999999998</v>
      </c>
      <c r="P11" s="43">
        <v>3.7</v>
      </c>
      <c r="Q11" s="43">
        <v>4.9000000000000004</v>
      </c>
      <c r="R11" s="43">
        <v>5.7</v>
      </c>
      <c r="S11" s="47">
        <v>7</v>
      </c>
      <c r="T11" s="43">
        <v>5.0999999999999996</v>
      </c>
      <c r="U11" s="27"/>
      <c r="V11" s="16"/>
      <c r="W11" s="16"/>
      <c r="X11" s="16"/>
      <c r="Y11" s="17"/>
    </row>
    <row r="12" spans="1:25" ht="13.5" customHeight="1" x14ac:dyDescent="0.25">
      <c r="A12" s="8" t="s">
        <v>48</v>
      </c>
      <c r="B12" s="10">
        <v>1.3</v>
      </c>
      <c r="C12" s="10">
        <v>1.1000000000000001</v>
      </c>
      <c r="D12" s="10">
        <v>0.9</v>
      </c>
      <c r="E12" s="10">
        <v>2.1</v>
      </c>
      <c r="F12" s="11">
        <v>1</v>
      </c>
      <c r="G12" s="10">
        <v>4.7</v>
      </c>
      <c r="H12" s="10">
        <v>5.2</v>
      </c>
      <c r="I12" s="10">
        <v>1.7</v>
      </c>
      <c r="J12" s="10">
        <v>4.8</v>
      </c>
      <c r="K12" s="9"/>
      <c r="L12" s="11">
        <v>2</v>
      </c>
      <c r="M12" s="11">
        <v>4</v>
      </c>
      <c r="N12" s="10">
        <v>2.9</v>
      </c>
      <c r="O12" s="10">
        <v>4.9000000000000004</v>
      </c>
      <c r="P12" s="10">
        <v>1.4</v>
      </c>
      <c r="Q12" s="10">
        <v>4.3</v>
      </c>
      <c r="R12" s="10">
        <v>1.7</v>
      </c>
      <c r="S12" s="10">
        <v>2.8</v>
      </c>
      <c r="T12" s="10">
        <v>1.8</v>
      </c>
      <c r="U12" s="27"/>
      <c r="V12" s="16"/>
      <c r="W12" s="16"/>
      <c r="X12" s="16"/>
      <c r="Y12" s="17"/>
    </row>
    <row r="13" spans="1:25" ht="13.5" customHeight="1" x14ac:dyDescent="0.25">
      <c r="A13" s="8" t="s">
        <v>49</v>
      </c>
      <c r="B13" s="10">
        <v>1.9</v>
      </c>
      <c r="C13" s="10">
        <v>2.7</v>
      </c>
      <c r="D13" s="10">
        <v>1.7</v>
      </c>
      <c r="E13" s="10">
        <v>2.2000000000000002</v>
      </c>
      <c r="F13" s="11">
        <v>3</v>
      </c>
      <c r="G13" s="10">
        <v>4.7</v>
      </c>
      <c r="H13" s="11">
        <v>2.6</v>
      </c>
      <c r="I13" s="11">
        <v>0.3</v>
      </c>
      <c r="J13" s="11">
        <v>5</v>
      </c>
      <c r="K13" s="11">
        <v>2</v>
      </c>
      <c r="L13" s="12"/>
      <c r="M13" s="11">
        <v>2</v>
      </c>
      <c r="N13" s="10">
        <v>0.9</v>
      </c>
      <c r="O13" s="10">
        <v>3.5</v>
      </c>
      <c r="P13" s="10">
        <v>2.1</v>
      </c>
      <c r="Q13" s="10">
        <v>2.4</v>
      </c>
      <c r="R13" s="10">
        <v>1.1000000000000001</v>
      </c>
      <c r="S13" s="10">
        <v>2.1</v>
      </c>
      <c r="T13" s="10">
        <v>0.4</v>
      </c>
      <c r="U13" s="27"/>
      <c r="V13" s="16"/>
      <c r="W13" s="16"/>
      <c r="X13" s="16"/>
      <c r="Y13" s="17"/>
    </row>
    <row r="14" spans="1:25" ht="13.5" customHeight="1" x14ac:dyDescent="0.25">
      <c r="A14" s="8" t="s">
        <v>35</v>
      </c>
      <c r="B14" s="10">
        <v>2.9</v>
      </c>
      <c r="C14" s="10">
        <v>4.5999999999999996</v>
      </c>
      <c r="D14" s="11">
        <v>3</v>
      </c>
      <c r="E14" s="10">
        <v>3.8</v>
      </c>
      <c r="F14" s="10">
        <v>5.9</v>
      </c>
      <c r="G14" s="10">
        <v>3.3</v>
      </c>
      <c r="H14" s="11">
        <v>1</v>
      </c>
      <c r="I14" s="11">
        <v>2.2999999999999998</v>
      </c>
      <c r="J14" s="11">
        <v>4.0999999999999996</v>
      </c>
      <c r="K14" s="11">
        <v>4</v>
      </c>
      <c r="L14" s="11">
        <v>2</v>
      </c>
      <c r="M14" s="9"/>
      <c r="N14" s="10">
        <v>1.5</v>
      </c>
      <c r="O14" s="10">
        <v>2.7</v>
      </c>
      <c r="P14" s="10">
        <v>2.7</v>
      </c>
      <c r="Q14" s="10">
        <v>0.8</v>
      </c>
      <c r="R14" s="10">
        <v>2.4</v>
      </c>
      <c r="S14" s="10">
        <v>3.4</v>
      </c>
      <c r="T14" s="10">
        <v>2.2000000000000002</v>
      </c>
      <c r="U14" s="27"/>
      <c r="V14" s="16"/>
      <c r="W14" s="16"/>
      <c r="X14" s="16"/>
      <c r="Y14" s="17"/>
    </row>
    <row r="15" spans="1:25" ht="13.5" customHeight="1" x14ac:dyDescent="0.25">
      <c r="A15" s="8" t="s">
        <v>36</v>
      </c>
      <c r="B15" s="10">
        <v>2.5</v>
      </c>
      <c r="C15" s="10">
        <v>3.5</v>
      </c>
      <c r="D15" s="10">
        <v>2.6</v>
      </c>
      <c r="E15" s="10">
        <v>2.7</v>
      </c>
      <c r="F15" s="10">
        <v>3.9</v>
      </c>
      <c r="G15" s="11">
        <v>5</v>
      </c>
      <c r="H15" s="10">
        <v>1.9</v>
      </c>
      <c r="I15" s="10">
        <v>1.2</v>
      </c>
      <c r="J15" s="10">
        <v>5.4</v>
      </c>
      <c r="K15" s="10">
        <v>2.9</v>
      </c>
      <c r="L15" s="10">
        <v>0.9</v>
      </c>
      <c r="M15" s="10">
        <v>1.5</v>
      </c>
      <c r="N15" s="9"/>
      <c r="O15" s="13">
        <v>3.7</v>
      </c>
      <c r="P15" s="10">
        <v>2.6</v>
      </c>
      <c r="Q15" s="10">
        <v>1.5</v>
      </c>
      <c r="R15" s="10">
        <v>1.6</v>
      </c>
      <c r="S15" s="11">
        <v>2</v>
      </c>
      <c r="T15" s="10">
        <v>1.3</v>
      </c>
      <c r="U15" s="27"/>
      <c r="V15" s="16"/>
      <c r="W15" s="16"/>
      <c r="X15" s="16"/>
      <c r="Y15" s="17"/>
    </row>
    <row r="16" spans="1:25" ht="13.5" customHeight="1" x14ac:dyDescent="0.25">
      <c r="A16" s="8" t="s">
        <v>50</v>
      </c>
      <c r="B16" s="10">
        <v>3.6</v>
      </c>
      <c r="C16" s="10">
        <v>6.4</v>
      </c>
      <c r="D16" s="10">
        <v>3.8</v>
      </c>
      <c r="E16" s="10">
        <v>5.2</v>
      </c>
      <c r="F16" s="10">
        <v>5.8</v>
      </c>
      <c r="G16" s="10">
        <v>3.2</v>
      </c>
      <c r="H16" s="10">
        <v>2.2000000000000002</v>
      </c>
      <c r="I16" s="10">
        <v>3.1</v>
      </c>
      <c r="J16" s="10">
        <v>2.2999999999999998</v>
      </c>
      <c r="K16" s="10">
        <v>4.9000000000000004</v>
      </c>
      <c r="L16" s="10">
        <v>3.5</v>
      </c>
      <c r="M16" s="10">
        <v>2.7</v>
      </c>
      <c r="N16" s="10">
        <v>3.7</v>
      </c>
      <c r="O16" s="9"/>
      <c r="P16" s="10">
        <v>3.8</v>
      </c>
      <c r="Q16" s="10">
        <v>3.2</v>
      </c>
      <c r="R16" s="10">
        <v>4.0999999999999996</v>
      </c>
      <c r="S16" s="10">
        <v>5.3</v>
      </c>
      <c r="T16" s="10">
        <v>2.9</v>
      </c>
      <c r="U16" s="27"/>
      <c r="V16" s="16"/>
      <c r="W16" s="16"/>
      <c r="X16" s="16"/>
      <c r="Y16" s="17"/>
    </row>
    <row r="17" spans="1:25" ht="13.5" customHeight="1" x14ac:dyDescent="0.25">
      <c r="A17" s="8" t="s">
        <v>38</v>
      </c>
      <c r="B17" s="10">
        <v>0.1</v>
      </c>
      <c r="C17" s="10">
        <v>2.5</v>
      </c>
      <c r="D17" s="10">
        <v>0.4</v>
      </c>
      <c r="E17" s="10">
        <v>3.4</v>
      </c>
      <c r="F17" s="10">
        <v>2.2999999999999998</v>
      </c>
      <c r="G17" s="10">
        <v>2.9</v>
      </c>
      <c r="H17" s="10">
        <v>3.6</v>
      </c>
      <c r="I17" s="10">
        <v>1.8</v>
      </c>
      <c r="J17" s="10">
        <v>3.7</v>
      </c>
      <c r="K17" s="10">
        <v>1.4</v>
      </c>
      <c r="L17" s="10">
        <v>2.1</v>
      </c>
      <c r="M17" s="10">
        <v>2.7</v>
      </c>
      <c r="N17" s="10">
        <v>2.6</v>
      </c>
      <c r="O17" s="10">
        <v>3.8</v>
      </c>
      <c r="P17" s="9"/>
      <c r="Q17" s="10">
        <v>3.4</v>
      </c>
      <c r="R17" s="10">
        <v>2.2000000000000002</v>
      </c>
      <c r="S17" s="10">
        <v>4.0999999999999996</v>
      </c>
      <c r="T17" s="10">
        <v>1.7</v>
      </c>
      <c r="U17" s="27"/>
      <c r="V17" s="16"/>
      <c r="W17" s="16"/>
      <c r="X17" s="16"/>
      <c r="Y17" s="17"/>
    </row>
    <row r="18" spans="1:25" ht="13.5" customHeight="1" x14ac:dyDescent="0.25">
      <c r="A18" s="8" t="s">
        <v>39</v>
      </c>
      <c r="B18" s="10">
        <v>3.2</v>
      </c>
      <c r="C18" s="10">
        <v>4.9000000000000004</v>
      </c>
      <c r="D18" s="10">
        <v>3.4</v>
      </c>
      <c r="E18" s="10">
        <v>4.0999999999999996</v>
      </c>
      <c r="F18" s="10">
        <v>5.3</v>
      </c>
      <c r="G18" s="10">
        <v>4.0999999999999996</v>
      </c>
      <c r="H18" s="10">
        <v>0.7</v>
      </c>
      <c r="I18" s="10">
        <v>2.6</v>
      </c>
      <c r="J18" s="10">
        <v>4.9000000000000004</v>
      </c>
      <c r="K18" s="10">
        <v>4.3</v>
      </c>
      <c r="L18" s="10">
        <v>2.4</v>
      </c>
      <c r="M18" s="10">
        <v>0.8</v>
      </c>
      <c r="N18" s="10">
        <v>1.5</v>
      </c>
      <c r="O18" s="10">
        <v>3.2</v>
      </c>
      <c r="P18" s="10">
        <v>3.4</v>
      </c>
      <c r="Q18" s="9"/>
      <c r="R18" s="10">
        <v>3.6</v>
      </c>
      <c r="S18" s="11">
        <v>4</v>
      </c>
      <c r="T18" s="10">
        <v>2.5</v>
      </c>
      <c r="U18" s="27"/>
      <c r="V18" s="16"/>
      <c r="W18" s="16"/>
      <c r="X18" s="16"/>
      <c r="Y18" s="17"/>
    </row>
    <row r="19" spans="1:25" ht="13.5" customHeight="1" x14ac:dyDescent="0.25">
      <c r="A19" s="8" t="s">
        <v>40</v>
      </c>
      <c r="B19" s="10">
        <v>2.1</v>
      </c>
      <c r="C19" s="11">
        <v>2</v>
      </c>
      <c r="D19" s="10">
        <v>1.8</v>
      </c>
      <c r="E19" s="10">
        <v>1.4</v>
      </c>
      <c r="F19" s="10">
        <v>2.4</v>
      </c>
      <c r="G19" s="10">
        <v>5.4</v>
      </c>
      <c r="H19" s="10">
        <v>3.4</v>
      </c>
      <c r="I19" s="10">
        <v>1.4</v>
      </c>
      <c r="J19" s="10">
        <v>5.7</v>
      </c>
      <c r="K19" s="10">
        <v>1.7</v>
      </c>
      <c r="L19" s="10">
        <v>1.1000000000000001</v>
      </c>
      <c r="M19" s="10">
        <v>2.4</v>
      </c>
      <c r="N19" s="10">
        <v>1.6</v>
      </c>
      <c r="O19" s="10">
        <v>4.0999999999999996</v>
      </c>
      <c r="P19" s="10">
        <v>2.2000000000000002</v>
      </c>
      <c r="Q19" s="10">
        <v>3.6</v>
      </c>
      <c r="R19" s="9"/>
      <c r="S19" s="10">
        <v>2.2000000000000002</v>
      </c>
      <c r="T19" s="10">
        <v>1.6</v>
      </c>
      <c r="U19" s="27"/>
      <c r="V19" s="16"/>
      <c r="W19" s="16"/>
      <c r="X19" s="16"/>
      <c r="Y19" s="17"/>
    </row>
    <row r="20" spans="1:25" ht="13.5" customHeight="1" x14ac:dyDescent="0.25">
      <c r="A20" s="8" t="s">
        <v>41</v>
      </c>
      <c r="B20" s="11">
        <v>4</v>
      </c>
      <c r="C20" s="10">
        <v>2.2000000000000002</v>
      </c>
      <c r="D20" s="10">
        <v>3.7</v>
      </c>
      <c r="E20" s="11">
        <v>1</v>
      </c>
      <c r="F20" s="10">
        <v>3.5</v>
      </c>
      <c r="G20" s="10">
        <v>6.4</v>
      </c>
      <c r="H20" s="10">
        <v>4.4000000000000004</v>
      </c>
      <c r="I20" s="10">
        <v>2.4</v>
      </c>
      <c r="J20" s="11">
        <v>7</v>
      </c>
      <c r="K20" s="10">
        <v>2.8</v>
      </c>
      <c r="L20" s="10">
        <v>2.1</v>
      </c>
      <c r="M20" s="10">
        <v>3.4</v>
      </c>
      <c r="N20" s="11">
        <v>2</v>
      </c>
      <c r="O20" s="10">
        <v>5.3</v>
      </c>
      <c r="P20" s="10">
        <v>4.0999999999999996</v>
      </c>
      <c r="Q20" s="11">
        <v>4</v>
      </c>
      <c r="R20" s="10">
        <v>2.2000000000000002</v>
      </c>
      <c r="S20" s="9"/>
      <c r="T20" s="10">
        <v>2.5</v>
      </c>
      <c r="U20" s="27"/>
      <c r="V20" s="16"/>
      <c r="W20" s="16"/>
      <c r="X20" s="16"/>
      <c r="Y20" s="17"/>
    </row>
    <row r="21" spans="1:25" ht="13.5" customHeight="1" x14ac:dyDescent="0.25">
      <c r="A21" s="8" t="s">
        <v>42</v>
      </c>
      <c r="B21" s="10">
        <v>1.5</v>
      </c>
      <c r="C21" s="10">
        <v>2.5</v>
      </c>
      <c r="D21" s="10">
        <v>1.5</v>
      </c>
      <c r="E21" s="10">
        <v>2.6</v>
      </c>
      <c r="F21" s="10">
        <v>2.8</v>
      </c>
      <c r="G21" s="10">
        <v>3.9</v>
      </c>
      <c r="H21" s="10">
        <v>2.7</v>
      </c>
      <c r="I21" s="10">
        <v>0.2</v>
      </c>
      <c r="J21" s="10">
        <v>5.0999999999999996</v>
      </c>
      <c r="K21" s="10">
        <v>1.8</v>
      </c>
      <c r="L21" s="10">
        <v>0.4</v>
      </c>
      <c r="M21" s="10">
        <v>2.2000000000000002</v>
      </c>
      <c r="N21" s="10">
        <v>1.3</v>
      </c>
      <c r="O21" s="10">
        <v>2.9</v>
      </c>
      <c r="P21" s="10">
        <v>1.7</v>
      </c>
      <c r="Q21" s="10">
        <v>2.5</v>
      </c>
      <c r="R21" s="10">
        <v>1.6</v>
      </c>
      <c r="S21" s="10">
        <v>2.5</v>
      </c>
      <c r="T21" s="9"/>
      <c r="U21" s="27"/>
      <c r="V21" s="16"/>
      <c r="W21" s="16"/>
      <c r="X21" s="16"/>
      <c r="Y21" s="17"/>
    </row>
    <row r="22" spans="1:25" ht="13.5" customHeight="1" x14ac:dyDescent="0.25">
      <c r="U22" s="27"/>
      <c r="V22" s="16"/>
      <c r="W22" s="16"/>
      <c r="X22" s="16"/>
      <c r="Y22" s="17"/>
    </row>
    <row r="23" spans="1:25" ht="13.5" customHeight="1" x14ac:dyDescent="0.25">
      <c r="A23" s="123" t="s">
        <v>69</v>
      </c>
      <c r="B23" s="123"/>
      <c r="C23" s="123"/>
      <c r="D23" s="123"/>
      <c r="E23" s="123"/>
      <c r="F23" s="123"/>
      <c r="G23" s="123"/>
      <c r="H23" s="123"/>
      <c r="I23" s="123"/>
      <c r="U23" s="27"/>
      <c r="V23" s="16"/>
      <c r="W23" s="16"/>
      <c r="X23" s="16"/>
      <c r="Y23" s="17"/>
    </row>
    <row r="24" spans="1:25" ht="13.5" customHeight="1" x14ac:dyDescent="0.25">
      <c r="A24" s="48" t="s">
        <v>26</v>
      </c>
      <c r="B24" s="124" t="s">
        <v>51</v>
      </c>
      <c r="C24" s="124"/>
      <c r="D24" s="48" t="s">
        <v>32</v>
      </c>
      <c r="E24" s="124" t="s">
        <v>65</v>
      </c>
      <c r="F24" s="124"/>
      <c r="G24" s="48" t="s">
        <v>38</v>
      </c>
      <c r="H24" s="124" t="s">
        <v>60</v>
      </c>
      <c r="I24" s="124"/>
      <c r="U24" s="27"/>
      <c r="V24" s="16"/>
      <c r="W24" s="16"/>
      <c r="X24" s="16"/>
      <c r="Y24" s="17"/>
    </row>
    <row r="25" spans="1:25" ht="13.5" customHeight="1" x14ac:dyDescent="0.25">
      <c r="A25" s="48" t="s">
        <v>44</v>
      </c>
      <c r="B25" s="124" t="s">
        <v>53</v>
      </c>
      <c r="C25" s="124"/>
      <c r="D25" s="48" t="s">
        <v>86</v>
      </c>
      <c r="E25" s="124" t="s">
        <v>87</v>
      </c>
      <c r="F25" s="124"/>
      <c r="G25" s="48" t="s">
        <v>39</v>
      </c>
      <c r="H25" s="124" t="s">
        <v>62</v>
      </c>
      <c r="I25" s="124"/>
      <c r="U25" s="27"/>
      <c r="V25" s="16"/>
      <c r="W25" s="16"/>
      <c r="X25" s="16"/>
      <c r="Y25" s="17"/>
    </row>
    <row r="26" spans="1:25" ht="13.5" customHeight="1" x14ac:dyDescent="0.25">
      <c r="A26" s="48" t="s">
        <v>28</v>
      </c>
      <c r="B26" s="124" t="s">
        <v>55</v>
      </c>
      <c r="C26" s="124"/>
      <c r="D26" s="48" t="s">
        <v>48</v>
      </c>
      <c r="E26" s="124" t="s">
        <v>67</v>
      </c>
      <c r="F26" s="124"/>
      <c r="G26" s="48" t="s">
        <v>40</v>
      </c>
      <c r="H26" s="124" t="s">
        <v>64</v>
      </c>
      <c r="I26" s="124"/>
      <c r="U26" s="27"/>
      <c r="V26" s="16"/>
      <c r="W26" s="16"/>
      <c r="X26" s="16"/>
      <c r="Y26" s="17"/>
    </row>
    <row r="27" spans="1:25" ht="13.5" customHeight="1" x14ac:dyDescent="0.25">
      <c r="A27" s="48" t="s">
        <v>45</v>
      </c>
      <c r="B27" s="124" t="s">
        <v>57</v>
      </c>
      <c r="C27" s="124"/>
      <c r="D27" s="48" t="s">
        <v>49</v>
      </c>
      <c r="E27" s="124" t="s">
        <v>52</v>
      </c>
      <c r="F27" s="124"/>
      <c r="G27" s="48" t="s">
        <v>41</v>
      </c>
      <c r="H27" s="124" t="s">
        <v>66</v>
      </c>
      <c r="I27" s="124"/>
      <c r="U27" s="27"/>
      <c r="V27" s="16"/>
      <c r="W27" s="16"/>
      <c r="X27" s="16"/>
      <c r="Y27" s="17"/>
    </row>
    <row r="28" spans="1:25" ht="13.5" customHeight="1" x14ac:dyDescent="0.25">
      <c r="A28" s="48" t="s">
        <v>88</v>
      </c>
      <c r="B28" s="124" t="s">
        <v>59</v>
      </c>
      <c r="C28" s="124"/>
      <c r="D28" s="48" t="s">
        <v>35</v>
      </c>
      <c r="E28" s="124" t="s">
        <v>54</v>
      </c>
      <c r="F28" s="124"/>
      <c r="G28" s="48" t="s">
        <v>42</v>
      </c>
      <c r="H28" s="124" t="s">
        <v>68</v>
      </c>
      <c r="I28" s="124"/>
      <c r="U28" s="27"/>
      <c r="V28" s="16"/>
      <c r="W28" s="16"/>
      <c r="X28" s="16"/>
      <c r="Y28" s="17"/>
    </row>
    <row r="29" spans="1:25" ht="13.5" customHeight="1" x14ac:dyDescent="0.25">
      <c r="A29" s="48" t="s">
        <v>46</v>
      </c>
      <c r="B29" s="124" t="s">
        <v>61</v>
      </c>
      <c r="C29" s="124"/>
      <c r="D29" s="48" t="s">
        <v>36</v>
      </c>
      <c r="E29" s="124" t="s">
        <v>56</v>
      </c>
      <c r="F29" s="124"/>
      <c r="G29" s="46"/>
      <c r="H29" s="125"/>
      <c r="I29" s="125"/>
      <c r="U29" s="27"/>
      <c r="V29" s="16"/>
      <c r="W29" s="16"/>
      <c r="X29" s="16"/>
      <c r="Y29" s="17"/>
    </row>
    <row r="30" spans="1:25" ht="13.5" customHeight="1" thickBot="1" x14ac:dyDescent="0.3">
      <c r="A30" s="48" t="s">
        <v>47</v>
      </c>
      <c r="B30" s="124" t="s">
        <v>63</v>
      </c>
      <c r="C30" s="124"/>
      <c r="D30" s="48" t="s">
        <v>50</v>
      </c>
      <c r="E30" s="124" t="s">
        <v>58</v>
      </c>
      <c r="F30" s="124"/>
      <c r="G30" s="48"/>
      <c r="H30" s="124"/>
      <c r="I30" s="124"/>
      <c r="U30" s="27"/>
      <c r="V30" s="16"/>
      <c r="W30" s="16"/>
      <c r="X30" s="16"/>
      <c r="Y30" s="18"/>
    </row>
    <row r="31" spans="1:25" ht="13.5" customHeight="1" thickBot="1" x14ac:dyDescent="0.3">
      <c r="G31" s="49"/>
      <c r="H31" s="122"/>
      <c r="I31" s="122"/>
      <c r="U31" s="127" t="s">
        <v>73</v>
      </c>
      <c r="V31" s="128"/>
      <c r="W31" s="128"/>
      <c r="X31" s="129"/>
      <c r="Y31" s="15">
        <f>SUM(Y3:Y30)</f>
        <v>0</v>
      </c>
    </row>
    <row r="32" spans="1:25" ht="13.5" customHeight="1" x14ac:dyDescent="0.25">
      <c r="G32" s="49"/>
      <c r="H32" s="122"/>
      <c r="I32" s="122"/>
    </row>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sheetData>
  <sheetProtection password="DDAD" sheet="1" objects="1" scenarios="1"/>
  <mergeCells count="27">
    <mergeCell ref="B24:C24"/>
    <mergeCell ref="E24:F24"/>
    <mergeCell ref="A1:T1"/>
    <mergeCell ref="U1:Y1"/>
    <mergeCell ref="A23:I23"/>
    <mergeCell ref="B25:C25"/>
    <mergeCell ref="E25:F25"/>
    <mergeCell ref="B26:C26"/>
    <mergeCell ref="E26:F26"/>
    <mergeCell ref="B27:C27"/>
    <mergeCell ref="E27:F27"/>
    <mergeCell ref="B28:C28"/>
    <mergeCell ref="E28:F28"/>
    <mergeCell ref="B29:C29"/>
    <mergeCell ref="E29:F29"/>
    <mergeCell ref="B30:C30"/>
    <mergeCell ref="E30:F30"/>
    <mergeCell ref="H31:I31"/>
    <mergeCell ref="U31:X31"/>
    <mergeCell ref="H32:I32"/>
    <mergeCell ref="H24:I24"/>
    <mergeCell ref="H25:I25"/>
    <mergeCell ref="H26:I26"/>
    <mergeCell ref="H27:I27"/>
    <mergeCell ref="H28:I28"/>
    <mergeCell ref="H29:I29"/>
    <mergeCell ref="H30:I30"/>
  </mergeCells>
  <pageMargins left="0.25" right="0.25" top="0.75" bottom="0.75" header="0.3" footer="0.3"/>
  <pageSetup orientation="landscape" r:id="rId1"/>
  <headerFooter>
    <oddFooter>&amp;CPage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District Mileage Log (1) </vt:lpstr>
      <vt:lpstr>District Mileage Log (2)</vt:lpstr>
      <vt:lpstr>District Mileage Log (3)</vt:lpstr>
      <vt:lpstr>'District Mileage Log (1) '!Print_Area</vt:lpstr>
      <vt:lpstr>'District Mileage Log (2)'!Print_Area</vt:lpstr>
      <vt:lpstr>'District Mileage Log (3)'!Print_Area</vt:lpstr>
      <vt:lpstr>'Page 1'!Print_Area</vt:lpstr>
    </vt:vector>
  </TitlesOfParts>
  <Company>ESD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Cooper</dc:creator>
  <cp:lastModifiedBy>MMancuso</cp:lastModifiedBy>
  <cp:lastPrinted>2018-05-22T18:22:36Z</cp:lastPrinted>
  <dcterms:created xsi:type="dcterms:W3CDTF">2013-01-18T19:05:20Z</dcterms:created>
  <dcterms:modified xsi:type="dcterms:W3CDTF">2018-06-01T16:07:04Z</dcterms:modified>
</cp:coreProperties>
</file>